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40" activeTab="0"/>
  </bookViews>
  <sheets>
    <sheet name="Прайс от 01.12.2013 г 1 лист." sheetId="1" r:id="rId1"/>
    <sheet name="Прайс от 01.12.2013 г 2 лист." sheetId="2" r:id="rId2"/>
    <sheet name="Худ.литье" sheetId="3" r:id="rId3"/>
  </sheets>
  <definedNames/>
  <calcPr fullCalcOnLoad="1"/>
</workbook>
</file>

<file path=xl/sharedStrings.xml><?xml version="1.0" encoding="utf-8"?>
<sst xmlns="http://schemas.openxmlformats.org/spreadsheetml/2006/main" count="635" uniqueCount="432">
  <si>
    <t>№</t>
  </si>
  <si>
    <t>710х410х8</t>
  </si>
  <si>
    <t>520х200</t>
  </si>
  <si>
    <t>910х250</t>
  </si>
  <si>
    <t>Решетка колосниковая промышленная</t>
  </si>
  <si>
    <t>250х180</t>
  </si>
  <si>
    <t>300х250</t>
  </si>
  <si>
    <t>ДТ-3</t>
  </si>
  <si>
    <t>ДТ-4</t>
  </si>
  <si>
    <t>ДП-2</t>
  </si>
  <si>
    <t>ДПр-2</t>
  </si>
  <si>
    <t>РУ-3</t>
  </si>
  <si>
    <t>РУ-2</t>
  </si>
  <si>
    <t>РД-5</t>
  </si>
  <si>
    <t>РД-3</t>
  </si>
  <si>
    <t xml:space="preserve">Дверка  прочистная                       </t>
  </si>
  <si>
    <t xml:space="preserve">Решетка колосниковая бытовая </t>
  </si>
  <si>
    <t>410х200</t>
  </si>
  <si>
    <t>400х200</t>
  </si>
  <si>
    <t>ДПр-3</t>
  </si>
  <si>
    <t xml:space="preserve">Прочая продукция </t>
  </si>
  <si>
    <t>375х300</t>
  </si>
  <si>
    <t>ЗВ-3</t>
  </si>
  <si>
    <t>Каминное литье</t>
  </si>
  <si>
    <t>250х210</t>
  </si>
  <si>
    <t>250х280</t>
  </si>
  <si>
    <t>250х140</t>
  </si>
  <si>
    <t>182х130</t>
  </si>
  <si>
    <t>350х200</t>
  </si>
  <si>
    <t>300х200</t>
  </si>
  <si>
    <t>-</t>
  </si>
  <si>
    <t>150х125</t>
  </si>
  <si>
    <t>130х92</t>
  </si>
  <si>
    <t>375х300х500</t>
  </si>
  <si>
    <t>Восход</t>
  </si>
  <si>
    <t>Хозяин тайги</t>
  </si>
  <si>
    <t>Евгений</t>
  </si>
  <si>
    <t>Грифоны</t>
  </si>
  <si>
    <t>Природа</t>
  </si>
  <si>
    <t>Домик в деревне</t>
  </si>
  <si>
    <t>RLK 446</t>
  </si>
  <si>
    <t>RLK 436</t>
  </si>
  <si>
    <t>Дверка под стекло</t>
  </si>
  <si>
    <t>Индекс</t>
  </si>
  <si>
    <t>Артикул рисунка</t>
  </si>
  <si>
    <t xml:space="preserve">RLK 375, RLK 385 </t>
  </si>
  <si>
    <t xml:space="preserve">RLK 375, RLK 385  </t>
  </si>
  <si>
    <t xml:space="preserve">RLK 375, RLK 385   </t>
  </si>
  <si>
    <t>RLK 365</t>
  </si>
  <si>
    <t>RLK 315</t>
  </si>
  <si>
    <t>RLK 325</t>
  </si>
  <si>
    <t>RLK 335</t>
  </si>
  <si>
    <t>RLK 385</t>
  </si>
  <si>
    <t>RLK 345</t>
  </si>
  <si>
    <t xml:space="preserve">Дверка  прочистная              </t>
  </si>
  <si>
    <t>ДТ-4С</t>
  </si>
  <si>
    <t>RLK 517</t>
  </si>
  <si>
    <t>300х100</t>
  </si>
  <si>
    <t>Решетка колосниковая к печи "Тайга"</t>
  </si>
  <si>
    <t>245х220</t>
  </si>
  <si>
    <t>ДПр-1</t>
  </si>
  <si>
    <t xml:space="preserve">Мангал квадратный сборный </t>
  </si>
  <si>
    <t>МКС-1</t>
  </si>
  <si>
    <t>355х355х270</t>
  </si>
  <si>
    <t>ДХ</t>
  </si>
  <si>
    <t>ДХС</t>
  </si>
  <si>
    <t>Художественно-декоративное литье</t>
  </si>
  <si>
    <t>290х135</t>
  </si>
  <si>
    <t>RLK 518</t>
  </si>
  <si>
    <t>РУ-4</t>
  </si>
  <si>
    <t>Решетка колосниковая каминная</t>
  </si>
  <si>
    <t>ЗВ-3у</t>
  </si>
  <si>
    <t>РУ-П-1</t>
  </si>
  <si>
    <t>РУ-П-2</t>
  </si>
  <si>
    <t>РУ-П-5</t>
  </si>
  <si>
    <t>510х340х8</t>
  </si>
  <si>
    <t>РМ</t>
  </si>
  <si>
    <t>123х208х75</t>
  </si>
  <si>
    <t>Топор-колун</t>
  </si>
  <si>
    <t>165х54х100</t>
  </si>
  <si>
    <t>RLK 519</t>
  </si>
  <si>
    <t>Кельты</t>
  </si>
  <si>
    <t>РУ-5</t>
  </si>
  <si>
    <t>300х150</t>
  </si>
  <si>
    <t>Решетка колосниковая "Катализатор"</t>
  </si>
  <si>
    <t>РД-6</t>
  </si>
  <si>
    <t>380х250</t>
  </si>
  <si>
    <t>Конфорка № 1</t>
  </si>
  <si>
    <t>Конфорка № 2</t>
  </si>
  <si>
    <t>Конфорка № 3</t>
  </si>
  <si>
    <t>RLK 549</t>
  </si>
  <si>
    <t>RLK 559</t>
  </si>
  <si>
    <t>123х170х42</t>
  </si>
  <si>
    <t>116,5х171х42</t>
  </si>
  <si>
    <t>Ø120х20</t>
  </si>
  <si>
    <t>Ø180х10</t>
  </si>
  <si>
    <t>Ø240х10</t>
  </si>
  <si>
    <t>Ø180х27</t>
  </si>
  <si>
    <t xml:space="preserve">RLK 519         </t>
  </si>
  <si>
    <t xml:space="preserve">RLK 539         </t>
  </si>
  <si>
    <t>РР</t>
  </si>
  <si>
    <t>РБ</t>
  </si>
  <si>
    <t>290х325</t>
  </si>
  <si>
    <t>Приволье</t>
  </si>
  <si>
    <t>Дверки герметичные</t>
  </si>
  <si>
    <t>377х302х500</t>
  </si>
  <si>
    <t>РУ-П-10</t>
  </si>
  <si>
    <t>350х100</t>
  </si>
  <si>
    <t>290х140</t>
  </si>
  <si>
    <t>ДПр-4</t>
  </si>
  <si>
    <t>130х130</t>
  </si>
  <si>
    <t xml:space="preserve"> *НОВИНКА*</t>
  </si>
  <si>
    <t>П2-7</t>
  </si>
  <si>
    <t>П2-7А</t>
  </si>
  <si>
    <t>ПС2-3</t>
  </si>
  <si>
    <t>ПС2-3А</t>
  </si>
  <si>
    <t>РУ-7</t>
  </si>
  <si>
    <t>РД-9</t>
  </si>
  <si>
    <t>РД-8</t>
  </si>
  <si>
    <t>РД-7</t>
  </si>
  <si>
    <t>ДК-2</t>
  </si>
  <si>
    <t>ДК-2С</t>
  </si>
  <si>
    <t>ДП-2А</t>
  </si>
  <si>
    <t>ДПУ-3</t>
  </si>
  <si>
    <t>ДТУ-3А</t>
  </si>
  <si>
    <t>ДТУ-4А</t>
  </si>
  <si>
    <t>ДПУ-2Б</t>
  </si>
  <si>
    <t>ХДИ-4.001</t>
  </si>
  <si>
    <t>ХДИ-2.001</t>
  </si>
  <si>
    <t>Подсвечник "Избранник духов"</t>
  </si>
  <si>
    <t>Статуэтка "Стойка по дичи"</t>
  </si>
  <si>
    <t>ХДИ-2.002</t>
  </si>
  <si>
    <t>ХДИ-2.003</t>
  </si>
  <si>
    <t>Статуэтка "Хозяин Алтайской тайги"</t>
  </si>
  <si>
    <t>ХДИ-7.001</t>
  </si>
  <si>
    <t>Шкатулка "Утюжок-ретро"</t>
  </si>
  <si>
    <t>ХДИ-5.001</t>
  </si>
  <si>
    <t>125х85х75</t>
  </si>
  <si>
    <t>75х70х80</t>
  </si>
  <si>
    <t xml:space="preserve">RLK 6210   </t>
  </si>
  <si>
    <t xml:space="preserve">RLK 6310   </t>
  </si>
  <si>
    <t xml:space="preserve">RLK 375, RLK 385     </t>
  </si>
  <si>
    <t>RLK 315, 325, 335, 345</t>
  </si>
  <si>
    <t>Дверка камин.под стекло</t>
  </si>
  <si>
    <t>ДПр-3А</t>
  </si>
  <si>
    <t>размеры продукции могут иметь отклонения в пределах допуска, указанного в нормативной документации.</t>
  </si>
  <si>
    <t xml:space="preserve">                        Решетки колосниковые промышленные</t>
  </si>
  <si>
    <t>150х150х255</t>
  </si>
  <si>
    <t>290х90х200</t>
  </si>
  <si>
    <t>155х70х105</t>
  </si>
  <si>
    <t>ДТГ-8АС</t>
  </si>
  <si>
    <t>ДТГ-8С</t>
  </si>
  <si>
    <t xml:space="preserve">RLK 6110   </t>
  </si>
  <si>
    <t>ДТГ-3БС</t>
  </si>
  <si>
    <t>*</t>
  </si>
  <si>
    <t>РВ-1</t>
  </si>
  <si>
    <t>ДТГ-5АС</t>
  </si>
  <si>
    <t>RLK 7112</t>
  </si>
  <si>
    <t>250х350</t>
  </si>
  <si>
    <t>ДТГ-8БС</t>
  </si>
  <si>
    <t xml:space="preserve"> ДТК-2</t>
  </si>
  <si>
    <t>ДПК</t>
  </si>
  <si>
    <t>ДТ-3М</t>
  </si>
  <si>
    <t>ДТ-4М</t>
  </si>
  <si>
    <t>ДП-2М</t>
  </si>
  <si>
    <t>ДПГ-3</t>
  </si>
  <si>
    <t>ПС2-3/1</t>
  </si>
  <si>
    <t>ПС2-3/2</t>
  </si>
  <si>
    <t>ПС2-3А/1</t>
  </si>
  <si>
    <t>ПС2-3А/2</t>
  </si>
  <si>
    <t>361,5х410х8</t>
  </si>
  <si>
    <t>362,5х410х8</t>
  </si>
  <si>
    <t>Цены в прайс-листе на продукцию указаны без декоративных покрытий;</t>
  </si>
  <si>
    <t>Продукция окрашенная термостойкой краской, без стекла и со стеклом поставляется в гофротаре;</t>
  </si>
  <si>
    <t>Конфорка</t>
  </si>
  <si>
    <t xml:space="preserve"> К№ 1</t>
  </si>
  <si>
    <t xml:space="preserve"> К№ 2</t>
  </si>
  <si>
    <t xml:space="preserve"> К№ 3</t>
  </si>
  <si>
    <t xml:space="preserve"> К№2А</t>
  </si>
  <si>
    <t>Конфорка  с оребрением</t>
  </si>
  <si>
    <t xml:space="preserve">Дверка  прочистная крашенная                        </t>
  </si>
  <si>
    <t>Фантазия</t>
  </si>
  <si>
    <t>RLK 375</t>
  </si>
  <si>
    <t>ДПр-3М</t>
  </si>
  <si>
    <t>Наименование НТД</t>
  </si>
  <si>
    <t>СТО 57350553-001-2010</t>
  </si>
  <si>
    <t>СТО 57350553-011-2007</t>
  </si>
  <si>
    <t>СТО 57350553-002-2010</t>
  </si>
  <si>
    <t>СТО 57350553-003-2011</t>
  </si>
  <si>
    <t>СТО 57350553-001-2011</t>
  </si>
  <si>
    <t>Медведь</t>
  </si>
  <si>
    <t>RLK 539</t>
  </si>
  <si>
    <t>Рысь</t>
  </si>
  <si>
    <t>Бульдог</t>
  </si>
  <si>
    <t>РУ-1</t>
  </si>
  <si>
    <t>РД-4</t>
  </si>
  <si>
    <t>250х250х20</t>
  </si>
  <si>
    <t>250х250х25</t>
  </si>
  <si>
    <t>Ручка-стучалка дверная</t>
  </si>
  <si>
    <t>Статуэтка "Медвежонок на пеньке"</t>
  </si>
  <si>
    <t>200х56х159</t>
  </si>
  <si>
    <t>ДПГ-2Г</t>
  </si>
  <si>
    <t>Ø352х10</t>
  </si>
  <si>
    <t>RLK 7312</t>
  </si>
  <si>
    <t>Пава</t>
  </si>
  <si>
    <t>Лето</t>
  </si>
  <si>
    <t>RLK 7212</t>
  </si>
  <si>
    <t xml:space="preserve"> К№ 6</t>
  </si>
  <si>
    <t>ХДИ-4.003</t>
  </si>
  <si>
    <t>Статуэтка "На Катуни"</t>
  </si>
  <si>
    <t>ХДИ-2.004</t>
  </si>
  <si>
    <t>Ø155х270</t>
  </si>
  <si>
    <t>168х80х85</t>
  </si>
  <si>
    <t>Плиты, конфорки</t>
  </si>
  <si>
    <t>Дверки топочные</t>
  </si>
  <si>
    <t>Дверка топочная без стекла некрашеная</t>
  </si>
  <si>
    <t>Дверка топочная со стеклом крашеная</t>
  </si>
  <si>
    <t>Дверки поддувальные</t>
  </si>
  <si>
    <t>Решетки колосниковые бытовые для угля</t>
  </si>
  <si>
    <t>Дверки прочистные</t>
  </si>
  <si>
    <t>Задвижки, вьюшка</t>
  </si>
  <si>
    <t>ЗВ-2</t>
  </si>
  <si>
    <t>Решетки колосниковые бытовые для дров</t>
  </si>
  <si>
    <t>РУ-Т</t>
  </si>
  <si>
    <t>РД-1В</t>
  </si>
  <si>
    <t>РД-Т</t>
  </si>
  <si>
    <t>РД-К</t>
  </si>
  <si>
    <t>ЗТ-200</t>
  </si>
  <si>
    <t>Карандашница "Три медведя"</t>
  </si>
  <si>
    <t>Дверка поддувальная каминная крашеная</t>
  </si>
  <si>
    <t>Дверка поддувальная уплотненная крашеная</t>
  </si>
  <si>
    <t>Каминные вентиляционные решетки</t>
  </si>
  <si>
    <t>Подсвечник "Кружевные фантазии"</t>
  </si>
  <si>
    <t>Подсвечник "Кружева"</t>
  </si>
  <si>
    <r>
      <t xml:space="preserve">Дверка  топочная  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                     </t>
    </r>
  </si>
  <si>
    <r>
      <t xml:space="preserve">Дверка  топочная   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                   </t>
    </r>
  </si>
  <si>
    <r>
      <t xml:space="preserve">Дверка  поддувальная </t>
    </r>
    <r>
      <rPr>
        <sz val="12"/>
        <rFont val="Times New Roman Cyr"/>
        <family val="1"/>
      </rPr>
      <t xml:space="preserve">    </t>
    </r>
    <r>
      <rPr>
        <b/>
        <sz val="12"/>
        <rFont val="Times New Roman Cyr"/>
        <family val="1"/>
      </rPr>
      <t xml:space="preserve">    </t>
    </r>
  </si>
  <si>
    <r>
      <t xml:space="preserve">Дверка  прочистная  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                  </t>
    </r>
  </si>
  <si>
    <t>Цена   с НДС, (руб.)</t>
  </si>
  <si>
    <t>Цена  без НДС, (руб.)</t>
  </si>
  <si>
    <t>Сред. масса изд., (кг)</t>
  </si>
  <si>
    <r>
      <t xml:space="preserve">Размеры под закладку </t>
    </r>
    <r>
      <rPr>
        <b/>
        <vertAlign val="superscript"/>
        <sz val="12"/>
        <rFont val="Times New Roman Cyr"/>
        <family val="1"/>
      </rPr>
      <t>1*, (мм)</t>
    </r>
  </si>
  <si>
    <r>
      <t xml:space="preserve">Размеры под закладку </t>
    </r>
    <r>
      <rPr>
        <b/>
        <vertAlign val="superscript"/>
        <sz val="12"/>
        <rFont val="Times New Roman Cyr"/>
        <family val="1"/>
      </rPr>
      <t xml:space="preserve">1* </t>
    </r>
    <r>
      <rPr>
        <b/>
        <vertAlign val="superscript"/>
        <sz val="14"/>
        <rFont val="Times New Roman Cyr"/>
        <family val="0"/>
      </rPr>
      <t>(мм)</t>
    </r>
  </si>
  <si>
    <t>П1 -5</t>
  </si>
  <si>
    <t>512х512х15</t>
  </si>
  <si>
    <t xml:space="preserve">Плита  с двумя отверстиями для конфорок             </t>
  </si>
  <si>
    <t xml:space="preserve">Наименование  продукции  </t>
  </si>
  <si>
    <t>Обозначение и номерация</t>
  </si>
  <si>
    <t>№1,2,3,6</t>
  </si>
  <si>
    <t>№1,2</t>
  </si>
  <si>
    <t>№2А</t>
  </si>
  <si>
    <t>№1,2,3</t>
  </si>
  <si>
    <t>№2А,3</t>
  </si>
  <si>
    <t>Конфорка № 2 А</t>
  </si>
  <si>
    <t>Конфорка № 6</t>
  </si>
  <si>
    <t xml:space="preserve">Плита сборная  с двумя отверстиями для конфорок                                   </t>
  </si>
  <si>
    <t xml:space="preserve">Плита сборная с двумя отверстиями для конфорок                                     </t>
  </si>
  <si>
    <t>Плита с одним отверстием для конфорок</t>
  </si>
  <si>
    <t xml:space="preserve">Задвижка </t>
  </si>
  <si>
    <t>Вьюшка</t>
  </si>
  <si>
    <t>В-2</t>
  </si>
  <si>
    <t>LxDxH</t>
  </si>
  <si>
    <t>Защита топки "Алтайская кольчуга"</t>
  </si>
  <si>
    <t>Решетка колосниковая для твердотопливных котлов</t>
  </si>
  <si>
    <t>размер под закладку указан для дверок , духовок и задвижек, для остальной продукции размер под закладку 1* считать габаритным размером;</t>
  </si>
  <si>
    <t xml:space="preserve">Цены на продукцию с покрытием (бронза, латунь) и окрашенную термостойкой краской оговаривается дополнительно  </t>
  </si>
  <si>
    <t>Задвижка (укороченная)</t>
  </si>
  <si>
    <t>ЗВП-1</t>
  </si>
  <si>
    <t>Дверки топочные уплотненные</t>
  </si>
  <si>
    <t>П1-5/1</t>
  </si>
  <si>
    <t>Плита "Буржуйка"</t>
  </si>
  <si>
    <t>Задвижка поворотная</t>
  </si>
  <si>
    <t>ООО "ПЕЧНЫЕ  ПРИБОРЫ"</t>
  </si>
  <si>
    <t xml:space="preserve">        658204 РФ, Алтайский край, г. Рубцовск, Тракторная , 21</t>
  </si>
  <si>
    <t xml:space="preserve">E-mail: litcom@list.ru   </t>
  </si>
  <si>
    <t xml:space="preserve">   http://www.rublitkom.ru</t>
  </si>
  <si>
    <t xml:space="preserve">       ПРАЙС-ЛИСТ </t>
  </si>
  <si>
    <t xml:space="preserve">RLK 436,446,4512,4612  </t>
  </si>
  <si>
    <t>240х130х390</t>
  </si>
  <si>
    <t>240х130х450</t>
  </si>
  <si>
    <t>130х260х340</t>
  </si>
  <si>
    <t>274х140х1028</t>
  </si>
  <si>
    <t>RLK 1111, 1212</t>
  </si>
  <si>
    <t>ДТГ-5БС</t>
  </si>
  <si>
    <t>ДТГ-5В</t>
  </si>
  <si>
    <t>ДТГ-5Г</t>
  </si>
  <si>
    <t>ЗВ-5</t>
  </si>
  <si>
    <t>240х260х455</t>
  </si>
  <si>
    <t>**</t>
  </si>
  <si>
    <t>RLK 1111</t>
  </si>
  <si>
    <t>RLK 1212</t>
  </si>
  <si>
    <t>Веста</t>
  </si>
  <si>
    <t>Лагода</t>
  </si>
  <si>
    <t>Токовище</t>
  </si>
  <si>
    <t>RLK 4512</t>
  </si>
  <si>
    <t>Марал</t>
  </si>
  <si>
    <t>RLK 4612</t>
  </si>
  <si>
    <t xml:space="preserve">                </t>
  </si>
  <si>
    <t>266х366**</t>
  </si>
  <si>
    <t>ТК-1</t>
  </si>
  <si>
    <t>КЧП-1</t>
  </si>
  <si>
    <t>КЧП-2</t>
  </si>
  <si>
    <t>КЧТ-1</t>
  </si>
  <si>
    <t>256х64х30</t>
  </si>
  <si>
    <t>250х120х34</t>
  </si>
  <si>
    <t>160х84х32,5</t>
  </si>
  <si>
    <t>RLK 8112</t>
  </si>
  <si>
    <t>Камень чугунный прямоугольный для банной печи "Чуки"</t>
  </si>
  <si>
    <t>Камень чугунный прямоугольный для банной печи "Банник"</t>
  </si>
  <si>
    <t>Камень чугунный треугольный для банной печи "Катри"</t>
  </si>
  <si>
    <t>Банник</t>
  </si>
  <si>
    <t>указан размер проема под установку с Т-образным, быстросъемным механизмом крепления;</t>
  </si>
  <si>
    <t>КЧО-1</t>
  </si>
  <si>
    <t>Камень чугунный овальный для банной печи "Кедровая шишка"</t>
  </si>
  <si>
    <t>Обозначе-ние и номера-ция</t>
  </si>
  <si>
    <t>Ø67х98</t>
  </si>
  <si>
    <t>Духовки, мангалы, печи</t>
  </si>
  <si>
    <t>ПМЧ-1</t>
  </si>
  <si>
    <t>ПМЧ-2</t>
  </si>
  <si>
    <t>Печь-шашлычница дачная</t>
  </si>
  <si>
    <t>489х291х488</t>
  </si>
  <si>
    <t>421х282х62</t>
  </si>
  <si>
    <t>ДК-1</t>
  </si>
  <si>
    <t xml:space="preserve"> ДТК-1</t>
  </si>
  <si>
    <t>375х245</t>
  </si>
  <si>
    <t>ПЧП-01</t>
  </si>
  <si>
    <t>Предтопочная чугунная приставка</t>
  </si>
  <si>
    <t>473х259х357</t>
  </si>
  <si>
    <t>ДПГ-2Д</t>
  </si>
  <si>
    <t>РУ-6</t>
  </si>
  <si>
    <t>300х300</t>
  </si>
  <si>
    <t>ЗВ-2А</t>
  </si>
  <si>
    <t>ЗВ-5А</t>
  </si>
  <si>
    <t>130х260х345</t>
  </si>
  <si>
    <t>ДТГ-3Г</t>
  </si>
  <si>
    <t>ДТГ-4Г</t>
  </si>
  <si>
    <t>ДТГ-4ВС</t>
  </si>
  <si>
    <t>ДТГ-3ВС</t>
  </si>
  <si>
    <t>ХДИ-2.008</t>
  </si>
  <si>
    <t>75х80х98</t>
  </si>
  <si>
    <t>Статуэтка "Глухарь"</t>
  </si>
  <si>
    <t>ХДИ-2.007</t>
  </si>
  <si>
    <t>52х64,5х44</t>
  </si>
  <si>
    <t>ХДИ-2.006</t>
  </si>
  <si>
    <t>Статуэтка "В предгорьях Чарыша"</t>
  </si>
  <si>
    <t>87х85х108</t>
  </si>
  <si>
    <t>ХДИ-7.002</t>
  </si>
  <si>
    <t>120х80х75</t>
  </si>
  <si>
    <t>ХДИ-2.009</t>
  </si>
  <si>
    <t>105х85х120</t>
  </si>
  <si>
    <t>266х156**</t>
  </si>
  <si>
    <t>RLK 72012,72013</t>
  </si>
  <si>
    <t>RLK 72012</t>
  </si>
  <si>
    <t>ХДИ-4.002</t>
  </si>
  <si>
    <t>Ø130х330</t>
  </si>
  <si>
    <t>116х164х160</t>
  </si>
  <si>
    <t>Веста шлиф.</t>
  </si>
  <si>
    <t>RLK 72013</t>
  </si>
  <si>
    <t>Лагода шлиф.</t>
  </si>
  <si>
    <t>280х280х25</t>
  </si>
  <si>
    <t>Статуэтка "Конек-Горбунок"</t>
  </si>
  <si>
    <r>
      <t xml:space="preserve">     </t>
    </r>
    <r>
      <rPr>
        <b/>
        <sz val="16"/>
        <rFont val="Times New Roman"/>
        <family val="1"/>
      </rPr>
      <t>сот. 8-913-253-45-49 - отдел сбыта,  8-983-104-37-33 - отдел снабжения  ICQ #460-430-547</t>
    </r>
  </si>
  <si>
    <t>Дверка  каминная крашеная</t>
  </si>
  <si>
    <t>Дверка каминная крашеная со стеклом</t>
  </si>
  <si>
    <t>Решетка вентеляционная каминная крашеная верхняя</t>
  </si>
  <si>
    <t>Дверка топочная герм. "Ками"крашеная со стеклом и спец.крепежом</t>
  </si>
  <si>
    <t>Дверка топочная герм. "Сельга"крашеная со стеклом и спец.крепежом</t>
  </si>
  <si>
    <t>Дверка топочная герм. "Сельга-2"крашеная со стеклом</t>
  </si>
  <si>
    <t>Дверка топочная герм. "Сельга-3"крашеная  шлиф. и спец.крепежом</t>
  </si>
  <si>
    <t>Дверка топочная герм. "Сельга-4"крашеная шлиф.</t>
  </si>
  <si>
    <t>Дверка топочная герм. "Кижи"крашеная со стеклом</t>
  </si>
  <si>
    <t>Дверка топочная герм. "Кижи -2"крашеная со стеклом</t>
  </si>
  <si>
    <t>Дверка топочная герм. "Онего" крашеная со стеклом</t>
  </si>
  <si>
    <t xml:space="preserve">Дверка  топочная уплотненная   крашеная             </t>
  </si>
  <si>
    <t xml:space="preserve">Дверка  топочная уплотненная   крашеная                 </t>
  </si>
  <si>
    <t>Духовка лист ≠ 1,2 мм. (Дверка крашеная)</t>
  </si>
  <si>
    <t>Духовка лист ≠ 1,2 мм. (Дверка крашеная со стеклом)</t>
  </si>
  <si>
    <t>ДТ-3С</t>
  </si>
  <si>
    <t>ДПр-5</t>
  </si>
  <si>
    <t>130х70</t>
  </si>
  <si>
    <t>Дверка поддув. герметич. "Сельга" крашеная со спец.крепежом</t>
  </si>
  <si>
    <t>Дверка поддув. герметич. "Сельга-2" крашеная</t>
  </si>
  <si>
    <t>СТО 57350553-004-2012</t>
  </si>
  <si>
    <t xml:space="preserve">                                                                                                             тел.факс (38557) 9-34-59, 7-03-80 (88)</t>
  </si>
  <si>
    <t xml:space="preserve">       ПРАЙС-ЛИСТ НА ХУДОЖЕСТВЕННО-ДЕКОРАТИВНОЕ ЛИТЬЕ</t>
  </si>
  <si>
    <t>Статуэтка "Царевна-лягушка"</t>
  </si>
  <si>
    <t>ХДИ-12.001</t>
  </si>
  <si>
    <t>238х80х75</t>
  </si>
  <si>
    <t>ХДИ-1.001</t>
  </si>
  <si>
    <t>Статуэтка "Банник"</t>
  </si>
  <si>
    <t>58х67х80</t>
  </si>
  <si>
    <t>ХДИ-1.002</t>
  </si>
  <si>
    <t>Статуэтка "Банный рай"</t>
  </si>
  <si>
    <t>65х60х55</t>
  </si>
  <si>
    <t>ХДИ-7.003</t>
  </si>
  <si>
    <t>85х75х100</t>
  </si>
  <si>
    <t>ХДИ-2.011</t>
  </si>
  <si>
    <t>Статуэтка "Строптивый"</t>
  </si>
  <si>
    <t>170х85х215</t>
  </si>
  <si>
    <t>ХДИ-10.002</t>
  </si>
  <si>
    <t>ХДИ-10.001</t>
  </si>
  <si>
    <t>Часы "В гостях у сказки"</t>
  </si>
  <si>
    <t>180х80х110</t>
  </si>
  <si>
    <t>ХДИ-6.001</t>
  </si>
  <si>
    <t>Тарель "Лист винограда"</t>
  </si>
  <si>
    <t>180х140х40</t>
  </si>
  <si>
    <t>Ручка дверная "Кобра"</t>
  </si>
  <si>
    <t>ХДИ-12.002</t>
  </si>
  <si>
    <t>Ручка дверная "Индийский слон"</t>
  </si>
  <si>
    <t>210х120х90</t>
  </si>
  <si>
    <t>Карандашница "Конь в пальто"</t>
  </si>
  <si>
    <t>ХДИ-7.004</t>
  </si>
  <si>
    <t>Ø75х130</t>
  </si>
  <si>
    <t>ХДИ-12.005</t>
  </si>
  <si>
    <t>110х70х40</t>
  </si>
  <si>
    <t xml:space="preserve">Крючок дверной "Тигр" </t>
  </si>
  <si>
    <t>105х60х40</t>
  </si>
  <si>
    <t xml:space="preserve">Крючок дверной "Олень" </t>
  </si>
  <si>
    <t>Шкатулка "Утюжок-ретро" с подставкой</t>
  </si>
  <si>
    <t>250х140х150</t>
  </si>
  <si>
    <t>Арти-кул рисун-ка</t>
  </si>
  <si>
    <t>Сред. Мас-са изд., (кг)</t>
  </si>
  <si>
    <t>Карандашница"Весна в Тигирекском заповеднике"</t>
  </si>
  <si>
    <t xml:space="preserve">                                 сот.8-913-253-45-49 -отдел сбыта,8-983-104-37-33 -отдел снабжения ICQ #460-430-547</t>
  </si>
  <si>
    <r>
      <t xml:space="preserve">        </t>
    </r>
    <r>
      <rPr>
        <b/>
        <sz val="14"/>
        <rFont val="Times New Roman"/>
        <family val="1"/>
      </rPr>
      <t>658204 РФ, Алтайский край, г. Рубцовск, Тракторная , 21</t>
    </r>
  </si>
  <si>
    <r>
      <t xml:space="preserve">                                                                                                             </t>
    </r>
    <r>
      <rPr>
        <b/>
        <sz val="14"/>
        <rFont val="Times New Roman"/>
        <family val="1"/>
      </rPr>
      <t>тел.факс (38557) 9-34-59, 7-03-80 (88)</t>
    </r>
  </si>
  <si>
    <t xml:space="preserve">                           http://www.rublitkom.ru</t>
  </si>
  <si>
    <t>Продукция изготовлена согласно СТО 57350553-011-2007</t>
  </si>
  <si>
    <t>Часы "Обгоняющий время"</t>
  </si>
  <si>
    <t xml:space="preserve">       цены даны по состоянию на 01.12.2013 года без транспортных затрат</t>
  </si>
  <si>
    <t>Габаритные размеры</t>
  </si>
  <si>
    <t>Карандашница "На пасеке"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</si>
</sst>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000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0.00000"/>
  </numFmts>
  <fonts count="69"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6"/>
      <name val="Times New Roman Cyr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6"/>
      <name val="Times New Roman Cyr"/>
      <family val="1"/>
    </font>
    <font>
      <sz val="16"/>
      <name val="Arial"/>
      <family val="2"/>
    </font>
    <font>
      <b/>
      <sz val="11"/>
      <name val="Times New Roman Cyr"/>
      <family val="0"/>
    </font>
    <font>
      <b/>
      <sz val="16"/>
      <name val="Times New Roman"/>
      <family val="1"/>
    </font>
    <font>
      <b/>
      <u val="single"/>
      <sz val="16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vertAlign val="superscript"/>
      <sz val="14"/>
      <name val="Times New Roman Cyr"/>
      <family val="0"/>
    </font>
    <font>
      <b/>
      <i/>
      <sz val="12"/>
      <name val="Times New Roman Cyr"/>
      <family val="0"/>
    </font>
    <font>
      <b/>
      <i/>
      <sz val="16"/>
      <name val="Times New Roman Cyr"/>
      <family val="0"/>
    </font>
    <font>
      <i/>
      <sz val="14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6"/>
      <name val="Tahoma"/>
      <family val="2"/>
    </font>
    <font>
      <b/>
      <sz val="12"/>
      <color indexed="9"/>
      <name val="Times New Roman Cyr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8"/>
      <name val="Arial"/>
      <family val="0"/>
    </font>
    <font>
      <sz val="16"/>
      <color indexed="8"/>
      <name val="Arial"/>
      <family val="0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1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8" fillId="0" borderId="17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2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8" fillId="0" borderId="22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" fontId="8" fillId="0" borderId="29" xfId="0" applyNumberFormat="1" applyFont="1" applyFill="1" applyBorder="1" applyAlignment="1">
      <alignment/>
    </xf>
    <xf numFmtId="2" fontId="1" fillId="0" borderId="30" xfId="0" applyNumberFormat="1" applyFont="1" applyBorder="1" applyAlignment="1">
      <alignment horizontal="center"/>
    </xf>
    <xf numFmtId="1" fontId="8" fillId="0" borderId="31" xfId="0" applyNumberFormat="1" applyFont="1" applyFill="1" applyBorder="1" applyAlignment="1">
      <alignment/>
    </xf>
    <xf numFmtId="2" fontId="1" fillId="0" borderId="32" xfId="0" applyNumberFormat="1" applyFont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21" fillId="0" borderId="0" xfId="0" applyFont="1" applyAlignment="1">
      <alignment/>
    </xf>
    <xf numFmtId="0" fontId="8" fillId="0" borderId="31" xfId="0" applyFont="1" applyBorder="1" applyAlignment="1">
      <alignment horizontal="left" vertical="center"/>
    </xf>
    <xf numFmtId="1" fontId="8" fillId="0" borderId="22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2" fontId="8" fillId="0" borderId="17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" fontId="8" fillId="0" borderId="17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24" fillId="0" borderId="0" xfId="42" applyFont="1" applyFill="1" applyAlignment="1" applyProtection="1">
      <alignment vertical="center"/>
      <protection/>
    </xf>
    <xf numFmtId="0" fontId="24" fillId="0" borderId="0" xfId="0" applyFont="1" applyFill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0" xfId="0" applyFont="1" applyBorder="1" applyAlignment="1">
      <alignment/>
    </xf>
    <xf numFmtId="1" fontId="8" fillId="0" borderId="2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0" fontId="8" fillId="0" borderId="4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50" xfId="0" applyFont="1" applyBorder="1" applyAlignment="1">
      <alignment horizontal="left" vertical="center"/>
    </xf>
    <xf numFmtId="0" fontId="8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2" fontId="8" fillId="0" borderId="4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8" fillId="0" borderId="26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2" fontId="1" fillId="0" borderId="3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41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10" xfId="0" applyFont="1" applyFill="1" applyBorder="1" applyAlignment="1">
      <alignment shrinkToFit="1"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1" fontId="8" fillId="0" borderId="56" xfId="0" applyNumberFormat="1" applyFont="1" applyFill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6" fillId="0" borderId="19" xfId="0" applyFont="1" applyBorder="1" applyAlignment="1">
      <alignment/>
    </xf>
    <xf numFmtId="1" fontId="8" fillId="0" borderId="43" xfId="0" applyNumberFormat="1" applyFont="1" applyFill="1" applyBorder="1" applyAlignment="1">
      <alignment horizontal="left" vertical="center"/>
    </xf>
    <xf numFmtId="0" fontId="1" fillId="0" borderId="58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1" fontId="1" fillId="0" borderId="5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41" xfId="0" applyFont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6" fillId="0" borderId="21" xfId="0" applyFont="1" applyBorder="1" applyAlignment="1">
      <alignment/>
    </xf>
    <xf numFmtId="0" fontId="1" fillId="33" borderId="5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2" fontId="1" fillId="0" borderId="55" xfId="0" applyNumberFormat="1" applyFont="1" applyBorder="1" applyAlignment="1">
      <alignment horizontal="center"/>
    </xf>
    <xf numFmtId="1" fontId="8" fillId="0" borderId="6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0" xfId="0" applyFont="1" applyFill="1" applyBorder="1" applyAlignment="1">
      <alignment horizontal="right" shrinkToFit="1"/>
    </xf>
    <xf numFmtId="0" fontId="12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16" xfId="0" applyFont="1" applyFill="1" applyBorder="1" applyAlignment="1">
      <alignment shrinkToFit="1"/>
    </xf>
    <xf numFmtId="0" fontId="1" fillId="0" borderId="47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21" xfId="0" applyFont="1" applyBorder="1" applyAlignment="1">
      <alignment/>
    </xf>
    <xf numFmtId="0" fontId="22" fillId="0" borderId="0" xfId="0" applyFont="1" applyAlignment="1">
      <alignment horizontal="center"/>
    </xf>
    <xf numFmtId="0" fontId="1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left"/>
    </xf>
    <xf numFmtId="0" fontId="22" fillId="0" borderId="65" xfId="0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6" xfId="0" applyFont="1" applyBorder="1" applyAlignment="1">
      <alignment/>
    </xf>
    <xf numFmtId="0" fontId="0" fillId="0" borderId="51" xfId="0" applyBorder="1" applyAlignment="1">
      <alignment/>
    </xf>
    <xf numFmtId="0" fontId="0" fillId="0" borderId="66" xfId="0" applyBorder="1" applyAlignment="1">
      <alignment/>
    </xf>
    <xf numFmtId="0" fontId="22" fillId="0" borderId="19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182" fontId="1" fillId="0" borderId="67" xfId="0" applyNumberFormat="1" applyFont="1" applyFill="1" applyBorder="1" applyAlignment="1">
      <alignment horizontal="center"/>
    </xf>
    <xf numFmtId="182" fontId="1" fillId="0" borderId="68" xfId="0" applyNumberFormat="1" applyFont="1" applyFill="1" applyBorder="1" applyAlignment="1">
      <alignment horizontal="center"/>
    </xf>
    <xf numFmtId="182" fontId="1" fillId="0" borderId="17" xfId="0" applyNumberFormat="1" applyFont="1" applyFill="1" applyBorder="1" applyAlignment="1">
      <alignment horizontal="center"/>
    </xf>
    <xf numFmtId="182" fontId="1" fillId="0" borderId="41" xfId="0" applyNumberFormat="1" applyFont="1" applyFill="1" applyBorder="1" applyAlignment="1">
      <alignment horizontal="center"/>
    </xf>
    <xf numFmtId="182" fontId="1" fillId="0" borderId="4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42" applyFont="1" applyAlignment="1" applyProtection="1">
      <alignment horizontal="center"/>
      <protection/>
    </xf>
    <xf numFmtId="0" fontId="14" fillId="0" borderId="0" xfId="42" applyFont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litcom.rubtsovsk.ru/" TargetMode="External" /><Relationship Id="rId3" Type="http://schemas.openxmlformats.org/officeDocument/2006/relationships/hyperlink" Target="http://litcom.rubtsovsk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litcom.rubtsovsk.ru/" TargetMode="External" /><Relationship Id="rId3" Type="http://schemas.openxmlformats.org/officeDocument/2006/relationships/hyperlink" Target="http://litcom.rubtsovsk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28575</xdr:rowOff>
    </xdr:to>
    <xdr:sp>
      <xdr:nvSpPr>
        <xdr:cNvPr id="1" name="Line 10"/>
        <xdr:cNvSpPr>
          <a:spLocks/>
        </xdr:cNvSpPr>
      </xdr:nvSpPr>
      <xdr:spPr>
        <a:xfrm flipV="1">
          <a:off x="9963150" y="7896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Line 16"/>
        <xdr:cNvSpPr>
          <a:spLocks/>
        </xdr:cNvSpPr>
      </xdr:nvSpPr>
      <xdr:spPr>
        <a:xfrm flipV="1">
          <a:off x="996315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3" name="Line 55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4" name="Line 56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5" name="Line 57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6" name="Line 58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7" name="Line 59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8" name="Line 60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9" name="Line 61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0" name="Line 62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1" name="Line 63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" name="Line 65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" name="AutoShape 68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" name="AutoShape 69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" name="AutoShape 70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" name="Line 71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" name="Line 72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" name="Line 73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" name="Line 74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" name="Line 75"/>
        <xdr:cNvSpPr>
          <a:spLocks/>
        </xdr:cNvSpPr>
      </xdr:nvSpPr>
      <xdr:spPr>
        <a:xfrm flipV="1">
          <a:off x="9963150" y="1722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" name="AutoShape 77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" name="AutoShape 78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" name="AutoShape 79"/>
        <xdr:cNvSpPr>
          <a:spLocks/>
        </xdr:cNvSpPr>
      </xdr:nvSpPr>
      <xdr:spPr>
        <a:xfrm flipV="1">
          <a:off x="9963150" y="17221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</xdr:rowOff>
    </xdr:from>
    <xdr:to>
      <xdr:col>2</xdr:col>
      <xdr:colOff>342900</xdr:colOff>
      <xdr:row>5</xdr:row>
      <xdr:rowOff>28575</xdr:rowOff>
    </xdr:to>
    <xdr:pic>
      <xdr:nvPicPr>
        <xdr:cNvPr id="25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590675" cy="12668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6</xdr:col>
      <xdr:colOff>390525</xdr:colOff>
      <xdr:row>1</xdr:row>
      <xdr:rowOff>247650</xdr:rowOff>
    </xdr:from>
    <xdr:to>
      <xdr:col>9</xdr:col>
      <xdr:colOff>1581150</xdr:colOff>
      <xdr:row>6</xdr:row>
      <xdr:rowOff>76200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0353675" y="542925"/>
          <a:ext cx="36671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Директор: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Барматин А.В.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220325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0220325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276225</xdr:rowOff>
    </xdr:to>
    <xdr:sp>
      <xdr:nvSpPr>
        <xdr:cNvPr id="3" name="Line 4"/>
        <xdr:cNvSpPr>
          <a:spLocks/>
        </xdr:cNvSpPr>
      </xdr:nvSpPr>
      <xdr:spPr>
        <a:xfrm flipV="1">
          <a:off x="10220325" y="3600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022032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1022032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1022032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1152525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18"/>
        <xdr:cNvSpPr>
          <a:spLocks/>
        </xdr:cNvSpPr>
      </xdr:nvSpPr>
      <xdr:spPr>
        <a:xfrm flipV="1">
          <a:off x="10029825" y="8858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24"/>
        <xdr:cNvSpPr>
          <a:spLocks/>
        </xdr:cNvSpPr>
      </xdr:nvSpPr>
      <xdr:spPr>
        <a:xfrm flipV="1">
          <a:off x="10220325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25"/>
        <xdr:cNvSpPr>
          <a:spLocks/>
        </xdr:cNvSpPr>
      </xdr:nvSpPr>
      <xdr:spPr>
        <a:xfrm flipV="1">
          <a:off x="10220325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AutoShape 127"/>
        <xdr:cNvSpPr>
          <a:spLocks/>
        </xdr:cNvSpPr>
      </xdr:nvSpPr>
      <xdr:spPr>
        <a:xfrm flipV="1">
          <a:off x="10220325" y="11068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AutoShape 128"/>
        <xdr:cNvSpPr>
          <a:spLocks/>
        </xdr:cNvSpPr>
      </xdr:nvSpPr>
      <xdr:spPr>
        <a:xfrm flipV="1">
          <a:off x="10220325" y="11068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AutoShape 129"/>
        <xdr:cNvSpPr>
          <a:spLocks/>
        </xdr:cNvSpPr>
      </xdr:nvSpPr>
      <xdr:spPr>
        <a:xfrm flipV="1">
          <a:off x="10220325" y="11068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" name="Line 124"/>
        <xdr:cNvSpPr>
          <a:spLocks/>
        </xdr:cNvSpPr>
      </xdr:nvSpPr>
      <xdr:spPr>
        <a:xfrm flipV="1">
          <a:off x="7734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" name="Line 125"/>
        <xdr:cNvSpPr>
          <a:spLocks/>
        </xdr:cNvSpPr>
      </xdr:nvSpPr>
      <xdr:spPr>
        <a:xfrm flipV="1">
          <a:off x="7734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AutoShape 127"/>
        <xdr:cNvSpPr>
          <a:spLocks/>
        </xdr:cNvSpPr>
      </xdr:nvSpPr>
      <xdr:spPr>
        <a:xfrm flipV="1">
          <a:off x="7734300" y="4200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" name="AutoShape 128"/>
        <xdr:cNvSpPr>
          <a:spLocks/>
        </xdr:cNvSpPr>
      </xdr:nvSpPr>
      <xdr:spPr>
        <a:xfrm flipV="1">
          <a:off x="7734300" y="4200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" name="AutoShape 129"/>
        <xdr:cNvSpPr>
          <a:spLocks/>
        </xdr:cNvSpPr>
      </xdr:nvSpPr>
      <xdr:spPr>
        <a:xfrm flipV="1">
          <a:off x="7734300" y="4200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276225</xdr:colOff>
      <xdr:row>4</xdr:row>
      <xdr:rowOff>228600</xdr:rowOff>
    </xdr:to>
    <xdr:pic>
      <xdr:nvPicPr>
        <xdr:cNvPr id="6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90675" cy="12668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6</xdr:col>
      <xdr:colOff>266700</xdr:colOff>
      <xdr:row>2</xdr:row>
      <xdr:rowOff>228600</xdr:rowOff>
    </xdr:from>
    <xdr:to>
      <xdr:col>8</xdr:col>
      <xdr:colOff>523875</xdr:colOff>
      <xdr:row>4</xdr:row>
      <xdr:rowOff>247650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8001000" y="771525"/>
          <a:ext cx="1666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Директор: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Барматин А.В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blitk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ublitkom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90" zoomScaleNormal="90" zoomScalePageLayoutView="0" workbookViewId="0" topLeftCell="A7">
      <selection activeCell="A7" sqref="A7:J7"/>
    </sheetView>
  </sheetViews>
  <sheetFormatPr defaultColWidth="8.796875" defaultRowHeight="15"/>
  <cols>
    <col min="1" max="1" width="3.5" style="0" customWidth="1"/>
    <col min="2" max="2" width="10.09765625" style="0" customWidth="1"/>
    <col min="3" max="3" width="47" style="0" customWidth="1"/>
    <col min="4" max="4" width="16.19921875" style="0" customWidth="1"/>
    <col min="5" max="5" width="16.59765625" style="4" customWidth="1"/>
    <col min="6" max="6" width="11.19921875" style="0" customWidth="1"/>
    <col min="7" max="7" width="9.3984375" style="0" customWidth="1"/>
    <col min="8" max="8" width="8" style="0" customWidth="1"/>
    <col min="9" max="9" width="8.59765625" style="0" customWidth="1"/>
    <col min="10" max="10" width="18.19921875" style="43" customWidth="1"/>
    <col min="11" max="11" width="10.19921875" style="0" customWidth="1"/>
  </cols>
  <sheetData>
    <row r="1" spans="1:10" ht="23.25" customHeight="1">
      <c r="A1" s="358" t="s">
        <v>272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9.5" customHeight="1">
      <c r="A2" s="365" t="s">
        <v>361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9.5" customHeight="1">
      <c r="A3" s="319"/>
      <c r="B3" s="145"/>
      <c r="C3" s="145" t="s">
        <v>383</v>
      </c>
      <c r="D3" s="145"/>
      <c r="E3" s="145"/>
      <c r="F3" s="145"/>
      <c r="G3" s="145"/>
      <c r="H3" s="145"/>
      <c r="I3" s="145"/>
      <c r="J3" s="145"/>
    </row>
    <row r="4" spans="1:10" ht="21" customHeight="1">
      <c r="A4" s="366" t="s">
        <v>273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s="18" customFormat="1" ht="15" customHeight="1">
      <c r="A5" s="146"/>
      <c r="B5" s="146"/>
      <c r="C5" s="367" t="s">
        <v>274</v>
      </c>
      <c r="D5" s="368"/>
      <c r="E5" s="368"/>
      <c r="F5" s="368"/>
      <c r="G5" s="368"/>
      <c r="H5" s="368"/>
      <c r="I5" s="368"/>
      <c r="J5" s="368"/>
    </row>
    <row r="6" spans="1:10" ht="15" customHeight="1">
      <c r="A6" s="146"/>
      <c r="B6" s="146"/>
      <c r="C6" s="148" t="s">
        <v>297</v>
      </c>
      <c r="D6" s="149" t="s">
        <v>275</v>
      </c>
      <c r="E6" s="7"/>
      <c r="F6" s="150"/>
      <c r="G6" s="147"/>
      <c r="H6" s="145"/>
      <c r="I6" s="145"/>
      <c r="J6" s="145"/>
    </row>
    <row r="7" spans="1:10" ht="22.5" customHeight="1">
      <c r="A7" s="369" t="s">
        <v>276</v>
      </c>
      <c r="B7" s="369"/>
      <c r="C7" s="369"/>
      <c r="D7" s="369"/>
      <c r="E7" s="369"/>
      <c r="F7" s="369"/>
      <c r="G7" s="369"/>
      <c r="H7" s="369"/>
      <c r="I7" s="369"/>
      <c r="J7" s="369"/>
    </row>
    <row r="8" spans="1:10" ht="18" customHeight="1" thickBot="1">
      <c r="A8" s="370" t="s">
        <v>429</v>
      </c>
      <c r="B8" s="370"/>
      <c r="C8" s="370"/>
      <c r="D8" s="370"/>
      <c r="E8" s="370"/>
      <c r="F8" s="370"/>
      <c r="G8" s="370"/>
      <c r="H8" s="370"/>
      <c r="I8" s="370"/>
      <c r="J8" s="370"/>
    </row>
    <row r="9" spans="1:11" s="6" customFormat="1" ht="58.5" customHeight="1" thickBot="1">
      <c r="A9" s="107" t="s">
        <v>0</v>
      </c>
      <c r="B9" s="108" t="s">
        <v>43</v>
      </c>
      <c r="C9" s="108" t="s">
        <v>246</v>
      </c>
      <c r="D9" s="31" t="s">
        <v>247</v>
      </c>
      <c r="E9" s="31" t="s">
        <v>44</v>
      </c>
      <c r="F9" s="31" t="s">
        <v>241</v>
      </c>
      <c r="G9" s="31" t="s">
        <v>239</v>
      </c>
      <c r="H9" s="31" t="s">
        <v>238</v>
      </c>
      <c r="I9" s="31" t="s">
        <v>240</v>
      </c>
      <c r="J9" s="283" t="s">
        <v>184</v>
      </c>
      <c r="K9" s="284"/>
    </row>
    <row r="10" spans="1:10" s="2" customFormat="1" ht="21" customHeight="1" thickBot="1">
      <c r="A10" s="371" t="s">
        <v>213</v>
      </c>
      <c r="B10" s="372"/>
      <c r="C10" s="372"/>
      <c r="D10" s="372"/>
      <c r="E10" s="372"/>
      <c r="F10" s="372"/>
      <c r="G10" s="372"/>
      <c r="H10" s="372"/>
      <c r="I10" s="372"/>
      <c r="J10" s="373"/>
    </row>
    <row r="11" spans="1:11" s="2" customFormat="1" ht="21.75" customHeight="1">
      <c r="A11" s="109">
        <v>1</v>
      </c>
      <c r="B11" s="27" t="s">
        <v>112</v>
      </c>
      <c r="C11" s="125" t="s">
        <v>245</v>
      </c>
      <c r="D11" s="21" t="s">
        <v>249</v>
      </c>
      <c r="E11" s="126"/>
      <c r="F11" s="27" t="s">
        <v>75</v>
      </c>
      <c r="G11" s="70">
        <v>577.87</v>
      </c>
      <c r="H11" s="70">
        <f aca="true" t="shared" si="0" ref="H11:H20">G11*1.18</f>
        <v>681.8865999999999</v>
      </c>
      <c r="I11" s="71">
        <v>11.58</v>
      </c>
      <c r="J11" s="124" t="s">
        <v>187</v>
      </c>
      <c r="K11" s="183"/>
    </row>
    <row r="12" spans="1:11" s="2" customFormat="1" ht="21.75" customHeight="1">
      <c r="A12" s="110">
        <v>2</v>
      </c>
      <c r="B12" s="27" t="s">
        <v>113</v>
      </c>
      <c r="C12" s="21" t="s">
        <v>245</v>
      </c>
      <c r="D12" s="170" t="s">
        <v>250</v>
      </c>
      <c r="E12" s="25"/>
      <c r="F12" s="12" t="s">
        <v>75</v>
      </c>
      <c r="G12" s="55">
        <v>776.23</v>
      </c>
      <c r="H12" s="70">
        <f t="shared" si="0"/>
        <v>915.9513999999999</v>
      </c>
      <c r="I12" s="74">
        <v>12.7</v>
      </c>
      <c r="J12" s="42" t="s">
        <v>187</v>
      </c>
      <c r="K12" s="183"/>
    </row>
    <row r="13" spans="1:11" s="133" customFormat="1" ht="21.75" customHeight="1">
      <c r="A13" s="127">
        <v>3</v>
      </c>
      <c r="B13" s="40" t="s">
        <v>243</v>
      </c>
      <c r="C13" s="131" t="s">
        <v>257</v>
      </c>
      <c r="D13" s="132" t="s">
        <v>248</v>
      </c>
      <c r="E13" s="178"/>
      <c r="F13" s="179" t="s">
        <v>244</v>
      </c>
      <c r="G13" s="180">
        <f>H13/1.18</f>
        <v>1725.5084745762713</v>
      </c>
      <c r="H13" s="181">
        <v>2036.1</v>
      </c>
      <c r="I13" s="103">
        <v>18.51</v>
      </c>
      <c r="J13" s="171" t="s">
        <v>187</v>
      </c>
      <c r="K13" s="183"/>
    </row>
    <row r="14" spans="1:11" s="2" customFormat="1" ht="21.75" customHeight="1">
      <c r="A14" s="110">
        <v>4</v>
      </c>
      <c r="B14" s="12" t="s">
        <v>114</v>
      </c>
      <c r="C14" s="22" t="s">
        <v>255</v>
      </c>
      <c r="D14" s="21" t="s">
        <v>251</v>
      </c>
      <c r="E14" s="28"/>
      <c r="F14" s="12" t="s">
        <v>1</v>
      </c>
      <c r="G14" s="55">
        <v>1038.48</v>
      </c>
      <c r="H14" s="77">
        <f t="shared" si="0"/>
        <v>1225.4063999999998</v>
      </c>
      <c r="I14" s="74">
        <v>19.98</v>
      </c>
      <c r="J14" s="42" t="s">
        <v>187</v>
      </c>
      <c r="K14" s="183"/>
    </row>
    <row r="15" spans="1:11" s="2" customFormat="1" ht="21.75" customHeight="1">
      <c r="A15" s="109">
        <v>5</v>
      </c>
      <c r="B15" s="12" t="s">
        <v>115</v>
      </c>
      <c r="C15" s="111" t="s">
        <v>256</v>
      </c>
      <c r="D15" s="21" t="s">
        <v>252</v>
      </c>
      <c r="E15" s="28"/>
      <c r="F15" s="12" t="s">
        <v>1</v>
      </c>
      <c r="G15" s="78">
        <v>1167.97</v>
      </c>
      <c r="H15" s="77">
        <f t="shared" si="0"/>
        <v>1378.2046</v>
      </c>
      <c r="I15" s="74">
        <v>21.1</v>
      </c>
      <c r="J15" s="42" t="s">
        <v>187</v>
      </c>
      <c r="K15" s="183"/>
    </row>
    <row r="16" spans="1:11" s="2" customFormat="1" ht="21.75" customHeight="1">
      <c r="A16" s="110">
        <v>6</v>
      </c>
      <c r="B16" s="12" t="s">
        <v>166</v>
      </c>
      <c r="C16" s="111" t="s">
        <v>257</v>
      </c>
      <c r="D16" s="21" t="s">
        <v>251</v>
      </c>
      <c r="E16" s="28"/>
      <c r="F16" s="12" t="s">
        <v>170</v>
      </c>
      <c r="G16" s="78">
        <v>609.64</v>
      </c>
      <c r="H16" s="77">
        <f t="shared" si="0"/>
        <v>719.3752</v>
      </c>
      <c r="I16" s="74">
        <v>9.94</v>
      </c>
      <c r="J16" s="42" t="s">
        <v>187</v>
      </c>
      <c r="K16" s="183"/>
    </row>
    <row r="17" spans="1:11" s="2" customFormat="1" ht="21.75" customHeight="1">
      <c r="A17" s="109">
        <v>7</v>
      </c>
      <c r="B17" s="12" t="s">
        <v>167</v>
      </c>
      <c r="C17" s="111" t="s">
        <v>257</v>
      </c>
      <c r="D17" s="21" t="s">
        <v>249</v>
      </c>
      <c r="E17" s="28"/>
      <c r="F17" s="12" t="s">
        <v>171</v>
      </c>
      <c r="G17" s="78">
        <v>615.77</v>
      </c>
      <c r="H17" s="77">
        <f t="shared" si="0"/>
        <v>726.6085999999999</v>
      </c>
      <c r="I17" s="55">
        <v>10.04</v>
      </c>
      <c r="J17" s="90" t="s">
        <v>187</v>
      </c>
      <c r="K17" s="183"/>
    </row>
    <row r="18" spans="1:11" s="2" customFormat="1" ht="21.75" customHeight="1">
      <c r="A18" s="110">
        <v>8</v>
      </c>
      <c r="B18" s="12" t="s">
        <v>168</v>
      </c>
      <c r="C18" s="111" t="s">
        <v>257</v>
      </c>
      <c r="D18" s="21" t="s">
        <v>252</v>
      </c>
      <c r="E18" s="28"/>
      <c r="F18" s="12" t="s">
        <v>170</v>
      </c>
      <c r="G18" s="78">
        <v>685.84</v>
      </c>
      <c r="H18" s="77">
        <f t="shared" si="0"/>
        <v>809.2912</v>
      </c>
      <c r="I18" s="74">
        <v>10.5</v>
      </c>
      <c r="J18" s="42" t="s">
        <v>187</v>
      </c>
      <c r="K18" s="183"/>
    </row>
    <row r="19" spans="1:11" s="2" customFormat="1" ht="21.75" customHeight="1">
      <c r="A19" s="109">
        <v>9</v>
      </c>
      <c r="B19" s="12" t="s">
        <v>169</v>
      </c>
      <c r="C19" s="111" t="s">
        <v>257</v>
      </c>
      <c r="D19" s="21" t="s">
        <v>250</v>
      </c>
      <c r="E19" s="28"/>
      <c r="F19" s="12" t="s">
        <v>171</v>
      </c>
      <c r="G19" s="78">
        <v>692.37</v>
      </c>
      <c r="H19" s="77">
        <f t="shared" si="0"/>
        <v>816.9966</v>
      </c>
      <c r="I19" s="55">
        <v>10.6</v>
      </c>
      <c r="J19" s="90" t="s">
        <v>187</v>
      </c>
      <c r="K19" s="183"/>
    </row>
    <row r="20" spans="1:11" s="2" customFormat="1" ht="21.75" customHeight="1">
      <c r="A20" s="109">
        <v>10</v>
      </c>
      <c r="B20" s="12" t="s">
        <v>269</v>
      </c>
      <c r="C20" s="144" t="s">
        <v>270</v>
      </c>
      <c r="D20" s="132" t="s">
        <v>248</v>
      </c>
      <c r="E20" s="28"/>
      <c r="F20" s="59" t="s">
        <v>202</v>
      </c>
      <c r="G20" s="78">
        <v>404.64</v>
      </c>
      <c r="H20" s="77">
        <f t="shared" si="0"/>
        <v>477.4752</v>
      </c>
      <c r="I20" s="74">
        <v>6.06</v>
      </c>
      <c r="J20" s="42" t="s">
        <v>187</v>
      </c>
      <c r="K20" s="183"/>
    </row>
    <row r="21" spans="1:11" s="2" customFormat="1" ht="21.75" customHeight="1">
      <c r="A21" s="110">
        <v>11</v>
      </c>
      <c r="B21" s="12" t="s">
        <v>175</v>
      </c>
      <c r="C21" s="112" t="s">
        <v>174</v>
      </c>
      <c r="D21" s="120" t="s">
        <v>87</v>
      </c>
      <c r="E21" s="56"/>
      <c r="F21" s="58" t="s">
        <v>94</v>
      </c>
      <c r="G21" s="55">
        <v>31.4</v>
      </c>
      <c r="H21" s="55">
        <f>G21*1.18</f>
        <v>37.052</v>
      </c>
      <c r="I21" s="74">
        <v>0.54</v>
      </c>
      <c r="J21" s="141" t="s">
        <v>187</v>
      </c>
      <c r="K21" s="183"/>
    </row>
    <row r="22" spans="1:11" s="2" customFormat="1" ht="21.75" customHeight="1">
      <c r="A22" s="109">
        <v>12</v>
      </c>
      <c r="B22" s="12" t="s">
        <v>176</v>
      </c>
      <c r="C22" s="113" t="s">
        <v>174</v>
      </c>
      <c r="D22" s="120" t="s">
        <v>88</v>
      </c>
      <c r="E22" s="56"/>
      <c r="F22" s="59" t="s">
        <v>95</v>
      </c>
      <c r="G22" s="55">
        <v>59.92</v>
      </c>
      <c r="H22" s="55">
        <f>G22*1.18</f>
        <v>70.7056</v>
      </c>
      <c r="I22" s="55">
        <v>0.9</v>
      </c>
      <c r="J22" s="142" t="s">
        <v>187</v>
      </c>
      <c r="K22" s="183"/>
    </row>
    <row r="23" spans="1:11" s="2" customFormat="1" ht="21.75" customHeight="1">
      <c r="A23" s="110">
        <v>13</v>
      </c>
      <c r="B23" s="12" t="s">
        <v>177</v>
      </c>
      <c r="C23" s="113" t="s">
        <v>174</v>
      </c>
      <c r="D23" s="120" t="s">
        <v>89</v>
      </c>
      <c r="E23" s="56"/>
      <c r="F23" s="59" t="s">
        <v>96</v>
      </c>
      <c r="G23" s="55">
        <v>99.17</v>
      </c>
      <c r="H23" s="55">
        <f>G23*1.18</f>
        <v>117.0206</v>
      </c>
      <c r="I23" s="74">
        <v>1.3</v>
      </c>
      <c r="J23" s="141" t="s">
        <v>187</v>
      </c>
      <c r="K23" s="183"/>
    </row>
    <row r="24" spans="1:11" s="2" customFormat="1" ht="21.75" customHeight="1">
      <c r="A24" s="109">
        <v>14</v>
      </c>
      <c r="B24" s="12" t="s">
        <v>207</v>
      </c>
      <c r="C24" s="113" t="s">
        <v>174</v>
      </c>
      <c r="D24" s="120" t="s">
        <v>254</v>
      </c>
      <c r="E24" s="36" t="s">
        <v>111</v>
      </c>
      <c r="F24" s="59" t="s">
        <v>202</v>
      </c>
      <c r="G24" s="60">
        <v>194.15</v>
      </c>
      <c r="H24" s="60">
        <f>G24*1.18</f>
        <v>229.097</v>
      </c>
      <c r="I24" s="96">
        <v>3.32</v>
      </c>
      <c r="J24" s="143" t="s">
        <v>187</v>
      </c>
      <c r="K24" s="183"/>
    </row>
    <row r="25" spans="1:11" s="2" customFormat="1" ht="21.75" customHeight="1" thickBot="1">
      <c r="A25" s="110">
        <v>15</v>
      </c>
      <c r="B25" s="19" t="s">
        <v>178</v>
      </c>
      <c r="C25" s="114" t="s">
        <v>179</v>
      </c>
      <c r="D25" s="121" t="s">
        <v>253</v>
      </c>
      <c r="E25" s="63"/>
      <c r="F25" s="64" t="s">
        <v>97</v>
      </c>
      <c r="G25" s="60">
        <v>144.89</v>
      </c>
      <c r="H25" s="60">
        <f>G25*1.18</f>
        <v>170.97019999999998</v>
      </c>
      <c r="I25" s="96">
        <v>2</v>
      </c>
      <c r="J25" s="134" t="s">
        <v>187</v>
      </c>
      <c r="K25" s="183"/>
    </row>
    <row r="26" spans="1:11" s="2" customFormat="1" ht="18.75" customHeight="1" thickBot="1" thickTop="1">
      <c r="A26" s="355" t="s">
        <v>214</v>
      </c>
      <c r="B26" s="356"/>
      <c r="C26" s="356"/>
      <c r="D26" s="356"/>
      <c r="E26" s="356"/>
      <c r="F26" s="356"/>
      <c r="G26" s="356"/>
      <c r="H26" s="356"/>
      <c r="I26" s="356"/>
      <c r="J26" s="357"/>
      <c r="K26" s="183"/>
    </row>
    <row r="27" spans="1:11" s="2" customFormat="1" ht="21.75" customHeight="1" thickTop="1">
      <c r="A27" s="109">
        <v>1</v>
      </c>
      <c r="B27" s="27" t="s">
        <v>7</v>
      </c>
      <c r="C27" s="21" t="s">
        <v>234</v>
      </c>
      <c r="D27" s="44"/>
      <c r="E27" s="65" t="s">
        <v>45</v>
      </c>
      <c r="F27" s="27" t="s">
        <v>24</v>
      </c>
      <c r="G27" s="70">
        <v>394.16</v>
      </c>
      <c r="H27" s="70">
        <f>G27*1.18</f>
        <v>465.10880000000003</v>
      </c>
      <c r="I27" s="71">
        <v>4.63</v>
      </c>
      <c r="J27" s="93" t="s">
        <v>185</v>
      </c>
      <c r="K27" s="183"/>
    </row>
    <row r="28" spans="1:11" s="2" customFormat="1" ht="21.75" customHeight="1">
      <c r="A28" s="109">
        <v>2</v>
      </c>
      <c r="B28" s="27" t="s">
        <v>377</v>
      </c>
      <c r="C28" s="117" t="s">
        <v>216</v>
      </c>
      <c r="D28" s="44"/>
      <c r="E28" s="29" t="s">
        <v>56</v>
      </c>
      <c r="F28" s="27" t="s">
        <v>24</v>
      </c>
      <c r="G28" s="70">
        <v>992.69</v>
      </c>
      <c r="H28" s="70">
        <f>G28*1.18</f>
        <v>1171.3742</v>
      </c>
      <c r="I28" s="71">
        <v>4.26</v>
      </c>
      <c r="J28" s="42" t="s">
        <v>185</v>
      </c>
      <c r="K28" s="183"/>
    </row>
    <row r="29" spans="1:11" ht="21.75" customHeight="1">
      <c r="A29" s="110">
        <v>3</v>
      </c>
      <c r="B29" s="12" t="s">
        <v>8</v>
      </c>
      <c r="C29" s="22" t="s">
        <v>235</v>
      </c>
      <c r="D29" s="14"/>
      <c r="E29" s="11" t="s">
        <v>46</v>
      </c>
      <c r="F29" s="12" t="s">
        <v>25</v>
      </c>
      <c r="G29" s="55">
        <v>479.97</v>
      </c>
      <c r="H29" s="55">
        <f>G29*1.18</f>
        <v>566.3646</v>
      </c>
      <c r="I29" s="74">
        <v>5.28</v>
      </c>
      <c r="J29" s="42" t="s">
        <v>185</v>
      </c>
      <c r="K29" s="183"/>
    </row>
    <row r="30" spans="1:11" ht="21.75" customHeight="1">
      <c r="A30" s="110">
        <v>4</v>
      </c>
      <c r="B30" s="13" t="s">
        <v>55</v>
      </c>
      <c r="C30" s="115" t="s">
        <v>215</v>
      </c>
      <c r="D30" s="15"/>
      <c r="E30" s="29" t="s">
        <v>56</v>
      </c>
      <c r="F30" s="13" t="s">
        <v>25</v>
      </c>
      <c r="G30" s="55">
        <v>563.96</v>
      </c>
      <c r="H30" s="55">
        <f>G30*1.18</f>
        <v>665.4728</v>
      </c>
      <c r="I30" s="98">
        <v>4.48</v>
      </c>
      <c r="J30" s="42" t="s">
        <v>185</v>
      </c>
      <c r="K30" s="183"/>
    </row>
    <row r="31" spans="1:11" s="2" customFormat="1" ht="21.75" customHeight="1" thickBot="1">
      <c r="A31" s="116">
        <v>5</v>
      </c>
      <c r="B31" s="67" t="s">
        <v>55</v>
      </c>
      <c r="C31" s="117" t="s">
        <v>216</v>
      </c>
      <c r="D31" s="66"/>
      <c r="E31" s="29" t="s">
        <v>56</v>
      </c>
      <c r="F31" s="67" t="s">
        <v>25</v>
      </c>
      <c r="G31" s="81">
        <v>1137.16</v>
      </c>
      <c r="H31" s="81">
        <f>G31*1.18</f>
        <v>1341.8488</v>
      </c>
      <c r="I31" s="97">
        <v>4.88</v>
      </c>
      <c r="J31" s="95" t="s">
        <v>189</v>
      </c>
      <c r="K31" s="183"/>
    </row>
    <row r="32" spans="1:11" s="2" customFormat="1" ht="18.75" customHeight="1" thickBot="1" thickTop="1">
      <c r="A32" s="352" t="s">
        <v>217</v>
      </c>
      <c r="B32" s="353"/>
      <c r="C32" s="353"/>
      <c r="D32" s="353"/>
      <c r="E32" s="353"/>
      <c r="F32" s="353"/>
      <c r="G32" s="353"/>
      <c r="H32" s="353"/>
      <c r="I32" s="353"/>
      <c r="J32" s="354"/>
      <c r="K32" s="183"/>
    </row>
    <row r="33" spans="1:11" s="2" customFormat="1" ht="21.75" customHeight="1" thickTop="1">
      <c r="A33" s="109">
        <v>1</v>
      </c>
      <c r="B33" s="27" t="s">
        <v>9</v>
      </c>
      <c r="C33" s="21" t="s">
        <v>236</v>
      </c>
      <c r="D33" s="44"/>
      <c r="E33" s="65" t="s">
        <v>47</v>
      </c>
      <c r="F33" s="27" t="s">
        <v>26</v>
      </c>
      <c r="G33" s="70">
        <v>299.99</v>
      </c>
      <c r="H33" s="70">
        <f aca="true" t="shared" si="1" ref="H33:H38">G33*1.18</f>
        <v>353.9882</v>
      </c>
      <c r="I33" s="91">
        <v>3.48</v>
      </c>
      <c r="J33" s="135" t="s">
        <v>185</v>
      </c>
      <c r="K33" s="183"/>
    </row>
    <row r="34" spans="1:11" s="2" customFormat="1" ht="21.75" customHeight="1">
      <c r="A34" s="109">
        <v>2</v>
      </c>
      <c r="B34" s="35" t="s">
        <v>122</v>
      </c>
      <c r="C34" s="115" t="s">
        <v>229</v>
      </c>
      <c r="D34" s="24" t="s">
        <v>161</v>
      </c>
      <c r="E34" s="11"/>
      <c r="F34" s="12" t="s">
        <v>26</v>
      </c>
      <c r="G34" s="55">
        <v>475.07</v>
      </c>
      <c r="H34" s="70">
        <f t="shared" si="1"/>
        <v>560.5826</v>
      </c>
      <c r="I34" s="74">
        <v>5.02</v>
      </c>
      <c r="J34" s="136" t="s">
        <v>185</v>
      </c>
      <c r="K34" s="183"/>
    </row>
    <row r="35" spans="1:11" s="2" customFormat="1" ht="21.75" customHeight="1">
      <c r="A35" s="109">
        <v>3</v>
      </c>
      <c r="B35" s="27" t="s">
        <v>123</v>
      </c>
      <c r="C35" s="118" t="s">
        <v>230</v>
      </c>
      <c r="D35" s="51" t="s">
        <v>165</v>
      </c>
      <c r="E35" s="41"/>
      <c r="F35" s="27" t="s">
        <v>108</v>
      </c>
      <c r="G35" s="70">
        <v>579.14</v>
      </c>
      <c r="H35" s="70">
        <f t="shared" si="1"/>
        <v>683.3851999999999</v>
      </c>
      <c r="I35" s="71">
        <v>5.14</v>
      </c>
      <c r="J35" s="136" t="s">
        <v>185</v>
      </c>
      <c r="K35" s="183"/>
    </row>
    <row r="36" spans="1:11" s="2" customFormat="1" ht="21.75" customHeight="1">
      <c r="A36" s="109">
        <v>4</v>
      </c>
      <c r="B36" s="12" t="s">
        <v>126</v>
      </c>
      <c r="C36" s="115" t="s">
        <v>230</v>
      </c>
      <c r="D36" s="24" t="s">
        <v>164</v>
      </c>
      <c r="E36" s="16" t="s">
        <v>98</v>
      </c>
      <c r="F36" s="12" t="s">
        <v>26</v>
      </c>
      <c r="G36" s="55">
        <v>461.72</v>
      </c>
      <c r="H36" s="55">
        <f t="shared" si="1"/>
        <v>544.8296</v>
      </c>
      <c r="I36" s="74">
        <v>4.29</v>
      </c>
      <c r="J36" s="137" t="s">
        <v>185</v>
      </c>
      <c r="K36" s="183"/>
    </row>
    <row r="37" spans="1:11" s="2" customFormat="1" ht="21.75" customHeight="1">
      <c r="A37" s="110">
        <v>5</v>
      </c>
      <c r="B37" s="12" t="s">
        <v>201</v>
      </c>
      <c r="C37" s="299" t="s">
        <v>380</v>
      </c>
      <c r="D37" s="300"/>
      <c r="E37" s="301"/>
      <c r="F37" s="203" t="s">
        <v>350</v>
      </c>
      <c r="G37" s="302">
        <v>761.82</v>
      </c>
      <c r="H37" s="55">
        <f t="shared" si="1"/>
        <v>898.9476</v>
      </c>
      <c r="I37" s="302">
        <v>6.6</v>
      </c>
      <c r="J37" s="136" t="s">
        <v>185</v>
      </c>
      <c r="K37" s="183"/>
    </row>
    <row r="38" spans="1:11" s="2" customFormat="1" ht="21.75" customHeight="1" thickBot="1">
      <c r="A38" s="119">
        <v>6</v>
      </c>
      <c r="B38" s="72" t="s">
        <v>328</v>
      </c>
      <c r="C38" s="299" t="s">
        <v>381</v>
      </c>
      <c r="D38" s="297"/>
      <c r="E38" s="298"/>
      <c r="F38" s="12" t="s">
        <v>26</v>
      </c>
      <c r="G38" s="49">
        <v>710.97</v>
      </c>
      <c r="H38" s="79">
        <f t="shared" si="1"/>
        <v>838.9446</v>
      </c>
      <c r="I38" s="49">
        <v>6.55</v>
      </c>
      <c r="J38" s="138" t="s">
        <v>185</v>
      </c>
      <c r="K38" s="183"/>
    </row>
    <row r="39" spans="1:11" s="2" customFormat="1" ht="21.75" customHeight="1" thickBot="1">
      <c r="A39" s="362" t="s">
        <v>219</v>
      </c>
      <c r="B39" s="363"/>
      <c r="C39" s="363"/>
      <c r="D39" s="363"/>
      <c r="E39" s="363"/>
      <c r="F39" s="363"/>
      <c r="G39" s="363"/>
      <c r="H39" s="363"/>
      <c r="I39" s="363"/>
      <c r="J39" s="364"/>
      <c r="K39" s="183"/>
    </row>
    <row r="40" spans="1:11" s="2" customFormat="1" ht="21.75" customHeight="1">
      <c r="A40" s="109">
        <v>1</v>
      </c>
      <c r="B40" s="27" t="s">
        <v>60</v>
      </c>
      <c r="C40" s="21" t="s">
        <v>15</v>
      </c>
      <c r="D40" s="44"/>
      <c r="E40" s="65" t="s">
        <v>47</v>
      </c>
      <c r="F40" s="27" t="s">
        <v>32</v>
      </c>
      <c r="G40" s="70">
        <v>148.95</v>
      </c>
      <c r="H40" s="70">
        <f aca="true" t="shared" si="2" ref="H40:H45">G40*1.18</f>
        <v>175.76099999999997</v>
      </c>
      <c r="I40" s="47">
        <v>1.41</v>
      </c>
      <c r="J40" s="73" t="s">
        <v>186</v>
      </c>
      <c r="K40" s="183"/>
    </row>
    <row r="41" spans="1:11" s="2" customFormat="1" ht="21.75" customHeight="1">
      <c r="A41" s="110">
        <v>2</v>
      </c>
      <c r="B41" s="12" t="s">
        <v>10</v>
      </c>
      <c r="C41" s="22" t="s">
        <v>54</v>
      </c>
      <c r="D41" s="14"/>
      <c r="E41" s="11" t="s">
        <v>141</v>
      </c>
      <c r="F41" s="12" t="s">
        <v>31</v>
      </c>
      <c r="G41" s="55">
        <v>182.06</v>
      </c>
      <c r="H41" s="55">
        <f t="shared" si="2"/>
        <v>214.83079999999998</v>
      </c>
      <c r="I41" s="55">
        <v>1.78</v>
      </c>
      <c r="J41" s="90" t="s">
        <v>186</v>
      </c>
      <c r="K41" s="183"/>
    </row>
    <row r="42" spans="1:11" s="2" customFormat="1" ht="21.75" customHeight="1">
      <c r="A42" s="110">
        <v>3</v>
      </c>
      <c r="B42" s="12" t="s">
        <v>19</v>
      </c>
      <c r="C42" s="22" t="s">
        <v>237</v>
      </c>
      <c r="D42" s="14"/>
      <c r="E42" s="182" t="s">
        <v>277</v>
      </c>
      <c r="F42" s="12" t="s">
        <v>27</v>
      </c>
      <c r="G42" s="55">
        <v>221.87</v>
      </c>
      <c r="H42" s="55">
        <f t="shared" si="2"/>
        <v>261.8066</v>
      </c>
      <c r="I42" s="74">
        <v>2.31</v>
      </c>
      <c r="J42" s="42" t="s">
        <v>185</v>
      </c>
      <c r="K42" s="183"/>
    </row>
    <row r="43" spans="1:11" s="2" customFormat="1" ht="21.75" customHeight="1">
      <c r="A43" s="110">
        <v>4</v>
      </c>
      <c r="B43" s="12" t="s">
        <v>109</v>
      </c>
      <c r="C43" s="22" t="s">
        <v>237</v>
      </c>
      <c r="D43" s="68"/>
      <c r="E43" s="17"/>
      <c r="F43" s="19" t="s">
        <v>110</v>
      </c>
      <c r="G43" s="60">
        <v>258.86</v>
      </c>
      <c r="H43" s="60">
        <f t="shared" si="2"/>
        <v>305.4548</v>
      </c>
      <c r="I43" s="96">
        <v>2.41</v>
      </c>
      <c r="J43" s="177" t="s">
        <v>185</v>
      </c>
      <c r="K43" s="183"/>
    </row>
    <row r="44" spans="1:11" s="2" customFormat="1" ht="21.75" customHeight="1">
      <c r="A44" s="110">
        <v>5</v>
      </c>
      <c r="B44" s="12" t="s">
        <v>378</v>
      </c>
      <c r="C44" s="22" t="s">
        <v>237</v>
      </c>
      <c r="D44" s="14"/>
      <c r="E44" s="23" t="s">
        <v>111</v>
      </c>
      <c r="F44" s="12" t="s">
        <v>379</v>
      </c>
      <c r="G44" s="60">
        <v>174.02</v>
      </c>
      <c r="H44" s="60">
        <f t="shared" si="2"/>
        <v>205.3436</v>
      </c>
      <c r="I44" s="96">
        <v>1.62</v>
      </c>
      <c r="J44" s="177" t="s">
        <v>185</v>
      </c>
      <c r="K44" s="183"/>
    </row>
    <row r="45" spans="1:11" ht="21.75" customHeight="1" thickBot="1">
      <c r="A45" s="110">
        <v>6</v>
      </c>
      <c r="B45" s="72" t="s">
        <v>144</v>
      </c>
      <c r="C45" s="54" t="s">
        <v>180</v>
      </c>
      <c r="D45" s="318" t="s">
        <v>183</v>
      </c>
      <c r="E45" s="298" t="s">
        <v>98</v>
      </c>
      <c r="F45" s="72" t="s">
        <v>27</v>
      </c>
      <c r="G45" s="19">
        <v>322.88</v>
      </c>
      <c r="H45" s="60">
        <f t="shared" si="2"/>
        <v>380.99839999999995</v>
      </c>
      <c r="I45" s="61">
        <v>3</v>
      </c>
      <c r="J45" s="176" t="s">
        <v>185</v>
      </c>
      <c r="K45" s="183"/>
    </row>
    <row r="46" spans="1:11" s="2" customFormat="1" ht="19.5" customHeight="1" thickBot="1" thickTop="1">
      <c r="A46" s="359" t="s">
        <v>218</v>
      </c>
      <c r="B46" s="360"/>
      <c r="C46" s="360"/>
      <c r="D46" s="360"/>
      <c r="E46" s="360"/>
      <c r="F46" s="360"/>
      <c r="G46" s="360"/>
      <c r="H46" s="360"/>
      <c r="I46" s="360"/>
      <c r="J46" s="361"/>
      <c r="K46" s="183"/>
    </row>
    <row r="47" spans="1:11" s="2" customFormat="1" ht="21.75" customHeight="1" thickTop="1">
      <c r="A47" s="109">
        <v>1</v>
      </c>
      <c r="B47" s="27" t="s">
        <v>194</v>
      </c>
      <c r="C47" s="21" t="s">
        <v>16</v>
      </c>
      <c r="D47" s="69"/>
      <c r="E47" s="69"/>
      <c r="F47" s="27" t="s">
        <v>196</v>
      </c>
      <c r="G47" s="27">
        <v>210.77</v>
      </c>
      <c r="H47" s="70">
        <f aca="true" t="shared" si="3" ref="H47:H52">G47*1.18</f>
        <v>248.7086</v>
      </c>
      <c r="I47" s="92">
        <v>4.05</v>
      </c>
      <c r="J47" s="93" t="s">
        <v>188</v>
      </c>
      <c r="K47" s="183"/>
    </row>
    <row r="48" spans="1:12" s="3" customFormat="1" ht="21.75" customHeight="1">
      <c r="A48" s="109">
        <v>2</v>
      </c>
      <c r="B48" s="27" t="s">
        <v>12</v>
      </c>
      <c r="C48" s="21" t="s">
        <v>16</v>
      </c>
      <c r="D48" s="44"/>
      <c r="E48" s="26"/>
      <c r="F48" s="27" t="s">
        <v>29</v>
      </c>
      <c r="G48" s="70">
        <v>222.27</v>
      </c>
      <c r="H48" s="70">
        <f>G48*1.18</f>
        <v>262.2786</v>
      </c>
      <c r="I48" s="55">
        <v>4.6</v>
      </c>
      <c r="J48" s="73" t="s">
        <v>188</v>
      </c>
      <c r="K48" s="183"/>
      <c r="L48" s="2"/>
    </row>
    <row r="49" spans="1:12" s="3" customFormat="1" ht="21.75" customHeight="1">
      <c r="A49" s="110">
        <v>3</v>
      </c>
      <c r="B49" s="12" t="s">
        <v>11</v>
      </c>
      <c r="C49" s="22" t="s">
        <v>16</v>
      </c>
      <c r="D49" s="14"/>
      <c r="E49" s="9"/>
      <c r="F49" s="12" t="s">
        <v>28</v>
      </c>
      <c r="G49" s="55">
        <v>247.02</v>
      </c>
      <c r="H49" s="55">
        <f t="shared" si="3"/>
        <v>291.4836</v>
      </c>
      <c r="I49" s="74">
        <v>5.45</v>
      </c>
      <c r="J49" s="42" t="s">
        <v>188</v>
      </c>
      <c r="K49" s="183"/>
      <c r="L49" s="2"/>
    </row>
    <row r="50" spans="1:12" s="3" customFormat="1" ht="21.75" customHeight="1">
      <c r="A50" s="110">
        <v>4</v>
      </c>
      <c r="B50" s="12" t="s">
        <v>69</v>
      </c>
      <c r="C50" s="22" t="s">
        <v>16</v>
      </c>
      <c r="D50" s="14"/>
      <c r="E50" s="9"/>
      <c r="F50" s="12" t="s">
        <v>18</v>
      </c>
      <c r="G50" s="55">
        <v>333.9</v>
      </c>
      <c r="H50" s="55">
        <f t="shared" si="3"/>
        <v>394.00199999999995</v>
      </c>
      <c r="I50" s="74">
        <v>6.1</v>
      </c>
      <c r="J50" s="42" t="s">
        <v>188</v>
      </c>
      <c r="K50" s="183"/>
      <c r="L50" s="2"/>
    </row>
    <row r="51" spans="1:12" s="3" customFormat="1" ht="21.75" customHeight="1">
      <c r="A51" s="110">
        <v>5</v>
      </c>
      <c r="B51" s="12" t="s">
        <v>82</v>
      </c>
      <c r="C51" s="22" t="s">
        <v>16</v>
      </c>
      <c r="D51" s="14"/>
      <c r="E51" s="8"/>
      <c r="F51" s="12" t="s">
        <v>83</v>
      </c>
      <c r="G51" s="55">
        <v>187.82</v>
      </c>
      <c r="H51" s="55">
        <f t="shared" si="3"/>
        <v>221.62759999999997</v>
      </c>
      <c r="I51" s="74">
        <v>3.6</v>
      </c>
      <c r="J51" s="42" t="s">
        <v>188</v>
      </c>
      <c r="K51" s="183"/>
      <c r="L51" s="2"/>
    </row>
    <row r="52" spans="1:12" s="3" customFormat="1" ht="21.75" customHeight="1">
      <c r="A52" s="110">
        <v>6</v>
      </c>
      <c r="B52" s="12" t="s">
        <v>329</v>
      </c>
      <c r="C52" s="22" t="s">
        <v>16</v>
      </c>
      <c r="D52" s="14"/>
      <c r="E52" s="8"/>
      <c r="F52" s="12" t="s">
        <v>330</v>
      </c>
      <c r="G52" s="55">
        <v>334.38</v>
      </c>
      <c r="H52" s="55">
        <f t="shared" si="3"/>
        <v>394.5684</v>
      </c>
      <c r="I52" s="74">
        <v>6.3</v>
      </c>
      <c r="J52" s="42" t="s">
        <v>188</v>
      </c>
      <c r="K52" s="183"/>
      <c r="L52" s="2"/>
    </row>
    <row r="53" spans="1:12" s="3" customFormat="1" ht="21.75" customHeight="1" thickBot="1">
      <c r="A53" s="119">
        <v>7</v>
      </c>
      <c r="B53" s="72" t="s">
        <v>116</v>
      </c>
      <c r="C53" s="76" t="s">
        <v>16</v>
      </c>
      <c r="D53" s="76" t="s">
        <v>223</v>
      </c>
      <c r="E53" s="75"/>
      <c r="F53" s="72" t="s">
        <v>57</v>
      </c>
      <c r="G53" s="79">
        <v>118.39</v>
      </c>
      <c r="H53" s="79">
        <f aca="true" t="shared" si="4" ref="H53:H60">G53*1.18</f>
        <v>139.7002</v>
      </c>
      <c r="I53" s="94">
        <v>2.45</v>
      </c>
      <c r="J53" s="303" t="s">
        <v>188</v>
      </c>
      <c r="K53" s="183"/>
      <c r="L53" s="2"/>
    </row>
    <row r="54" spans="1:11" s="3" customFormat="1" ht="21.75" customHeight="1" thickBot="1" thickTop="1">
      <c r="A54" s="359" t="s">
        <v>222</v>
      </c>
      <c r="B54" s="360"/>
      <c r="C54" s="360"/>
      <c r="D54" s="360"/>
      <c r="E54" s="360"/>
      <c r="F54" s="360"/>
      <c r="G54" s="360"/>
      <c r="H54" s="360"/>
      <c r="I54" s="360"/>
      <c r="J54" s="361"/>
      <c r="K54" s="183"/>
    </row>
    <row r="55" spans="1:11" s="3" customFormat="1" ht="21.75" customHeight="1" thickTop="1">
      <c r="A55" s="109">
        <v>1</v>
      </c>
      <c r="B55" s="27" t="s">
        <v>14</v>
      </c>
      <c r="C55" s="21" t="s">
        <v>16</v>
      </c>
      <c r="D55" s="44"/>
      <c r="E55" s="26"/>
      <c r="F55" s="27" t="s">
        <v>5</v>
      </c>
      <c r="G55" s="70">
        <v>136.6</v>
      </c>
      <c r="H55" s="70">
        <f t="shared" si="4"/>
        <v>161.188</v>
      </c>
      <c r="I55" s="91">
        <v>2.6</v>
      </c>
      <c r="J55" s="73" t="s">
        <v>188</v>
      </c>
      <c r="K55" s="183"/>
    </row>
    <row r="56" spans="1:11" s="2" customFormat="1" ht="21.75" customHeight="1">
      <c r="A56" s="110">
        <v>2</v>
      </c>
      <c r="B56" s="12" t="s">
        <v>195</v>
      </c>
      <c r="C56" s="22" t="s">
        <v>16</v>
      </c>
      <c r="D56" s="14"/>
      <c r="E56" s="9"/>
      <c r="F56" s="27" t="s">
        <v>197</v>
      </c>
      <c r="G56" s="55">
        <v>255.01</v>
      </c>
      <c r="H56" s="55">
        <f t="shared" si="4"/>
        <v>300.91179999999997</v>
      </c>
      <c r="I56" s="55">
        <v>4.9</v>
      </c>
      <c r="J56" s="90" t="s">
        <v>188</v>
      </c>
      <c r="K56" s="183"/>
    </row>
    <row r="57" spans="1:11" s="2" customFormat="1" ht="21.75" customHeight="1">
      <c r="A57" s="110">
        <v>3</v>
      </c>
      <c r="B57" s="12" t="s">
        <v>13</v>
      </c>
      <c r="C57" s="22" t="s">
        <v>16</v>
      </c>
      <c r="D57" s="14"/>
      <c r="E57" s="9"/>
      <c r="F57" s="12" t="s">
        <v>6</v>
      </c>
      <c r="G57" s="55">
        <v>316.15</v>
      </c>
      <c r="H57" s="55">
        <f t="shared" si="4"/>
        <v>373.05699999999996</v>
      </c>
      <c r="I57" s="74">
        <v>5.65</v>
      </c>
      <c r="J57" s="42" t="s">
        <v>188</v>
      </c>
      <c r="K57" s="183"/>
    </row>
    <row r="58" spans="1:11" s="2" customFormat="1" ht="21.75" customHeight="1">
      <c r="A58" s="110">
        <v>4</v>
      </c>
      <c r="B58" s="12" t="s">
        <v>85</v>
      </c>
      <c r="C58" s="22" t="s">
        <v>16</v>
      </c>
      <c r="D58" s="14"/>
      <c r="E58" s="8"/>
      <c r="F58" s="12" t="s">
        <v>86</v>
      </c>
      <c r="G58" s="55">
        <v>315.41</v>
      </c>
      <c r="H58" s="55">
        <f t="shared" si="4"/>
        <v>372.1838</v>
      </c>
      <c r="I58" s="74">
        <v>6.4</v>
      </c>
      <c r="J58" s="42" t="s">
        <v>188</v>
      </c>
      <c r="K58" s="183"/>
    </row>
    <row r="59" spans="1:11" s="2" customFormat="1" ht="21.75" customHeight="1">
      <c r="A59" s="110">
        <v>5</v>
      </c>
      <c r="B59" s="12" t="s">
        <v>119</v>
      </c>
      <c r="C59" s="22" t="s">
        <v>70</v>
      </c>
      <c r="D59" s="22" t="s">
        <v>224</v>
      </c>
      <c r="E59" s="8"/>
      <c r="F59" s="12" t="s">
        <v>67</v>
      </c>
      <c r="G59" s="55">
        <v>102.64</v>
      </c>
      <c r="H59" s="55">
        <f t="shared" si="4"/>
        <v>121.11519999999999</v>
      </c>
      <c r="I59" s="55">
        <v>1.66</v>
      </c>
      <c r="J59" s="90" t="s">
        <v>188</v>
      </c>
      <c r="K59" s="183"/>
    </row>
    <row r="60" spans="1:11" s="2" customFormat="1" ht="21.75" customHeight="1">
      <c r="A60" s="109">
        <v>6</v>
      </c>
      <c r="B60" s="27" t="s">
        <v>118</v>
      </c>
      <c r="C60" s="21" t="s">
        <v>58</v>
      </c>
      <c r="D60" s="21" t="s">
        <v>225</v>
      </c>
      <c r="E60" s="26"/>
      <c r="F60" s="27" t="s">
        <v>59</v>
      </c>
      <c r="G60" s="70">
        <v>198.17</v>
      </c>
      <c r="H60" s="70">
        <f t="shared" si="4"/>
        <v>233.84059999999997</v>
      </c>
      <c r="I60" s="55">
        <v>4.1</v>
      </c>
      <c r="J60" s="90" t="s">
        <v>188</v>
      </c>
      <c r="K60" s="183"/>
    </row>
    <row r="61" spans="1:11" ht="21.75" customHeight="1">
      <c r="A61" s="109">
        <v>7</v>
      </c>
      <c r="B61" s="19" t="s">
        <v>117</v>
      </c>
      <c r="C61" s="22" t="s">
        <v>84</v>
      </c>
      <c r="D61" s="45" t="s">
        <v>226</v>
      </c>
      <c r="E61" s="8"/>
      <c r="F61" s="19" t="s">
        <v>29</v>
      </c>
      <c r="G61" s="55">
        <v>248.6</v>
      </c>
      <c r="H61" s="77">
        <f>G61*1.18</f>
        <v>293.34799999999996</v>
      </c>
      <c r="I61" s="55">
        <v>4.2</v>
      </c>
      <c r="J61" s="88" t="s">
        <v>188</v>
      </c>
      <c r="K61" s="183"/>
    </row>
    <row r="62" spans="1:11" ht="21.75" customHeight="1" thickBot="1">
      <c r="A62" s="151">
        <v>8</v>
      </c>
      <c r="B62" s="50" t="s">
        <v>227</v>
      </c>
      <c r="C62" s="122" t="s">
        <v>262</v>
      </c>
      <c r="D62" s="86"/>
      <c r="E62" s="85"/>
      <c r="F62" s="87" t="s">
        <v>200</v>
      </c>
      <c r="G62" s="123">
        <v>84.54</v>
      </c>
      <c r="H62" s="123">
        <f>G62*1.18</f>
        <v>99.7572</v>
      </c>
      <c r="I62" s="89">
        <v>1.86</v>
      </c>
      <c r="J62" s="139" t="s">
        <v>186</v>
      </c>
      <c r="K62" s="183"/>
    </row>
    <row r="63" spans="1:11" ht="21.75" customHeight="1" thickBot="1">
      <c r="A63" s="99"/>
      <c r="B63" s="100"/>
      <c r="C63" s="100"/>
      <c r="D63" s="100" t="s">
        <v>146</v>
      </c>
      <c r="E63" s="100"/>
      <c r="F63" s="100"/>
      <c r="G63" s="100"/>
      <c r="H63" s="100"/>
      <c r="I63" s="100"/>
      <c r="J63" s="101"/>
      <c r="K63" s="183"/>
    </row>
    <row r="64" spans="1:11" ht="21.75" customHeight="1">
      <c r="A64" s="261">
        <v>1</v>
      </c>
      <c r="B64" s="262" t="s">
        <v>72</v>
      </c>
      <c r="C64" s="263" t="s">
        <v>4</v>
      </c>
      <c r="D64" s="264"/>
      <c r="E64" s="264"/>
      <c r="F64" s="262" t="s">
        <v>17</v>
      </c>
      <c r="G64" s="102">
        <v>675.47</v>
      </c>
      <c r="H64" s="102">
        <f>G64*1.18</f>
        <v>797.0545999999999</v>
      </c>
      <c r="I64" s="102">
        <v>9.9</v>
      </c>
      <c r="J64" s="265" t="s">
        <v>188</v>
      </c>
      <c r="K64" s="183"/>
    </row>
    <row r="65" spans="1:11" ht="21.75" customHeight="1">
      <c r="A65" s="84">
        <v>2</v>
      </c>
      <c r="B65" s="40" t="s">
        <v>73</v>
      </c>
      <c r="C65" s="120" t="s">
        <v>4</v>
      </c>
      <c r="D65" s="57"/>
      <c r="E65" s="57"/>
      <c r="F65" s="40" t="s">
        <v>2</v>
      </c>
      <c r="G65" s="103">
        <v>915.82</v>
      </c>
      <c r="H65" s="103">
        <f>G65*1.18</f>
        <v>1080.6676</v>
      </c>
      <c r="I65" s="103">
        <v>14.1</v>
      </c>
      <c r="J65" s="171" t="s">
        <v>188</v>
      </c>
      <c r="K65" s="183"/>
    </row>
    <row r="66" spans="1:11" ht="21.75" customHeight="1">
      <c r="A66" s="30">
        <v>3</v>
      </c>
      <c r="B66" s="20" t="s">
        <v>74</v>
      </c>
      <c r="C66" s="121" t="s">
        <v>4</v>
      </c>
      <c r="D66" s="62"/>
      <c r="E66" s="62"/>
      <c r="F66" s="20" t="s">
        <v>3</v>
      </c>
      <c r="G66" s="104">
        <v>1876.18</v>
      </c>
      <c r="H66" s="104">
        <f>G66*1.18</f>
        <v>2213.8924</v>
      </c>
      <c r="I66" s="105">
        <v>33.3</v>
      </c>
      <c r="J66" s="172" t="s">
        <v>188</v>
      </c>
      <c r="K66" s="183"/>
    </row>
    <row r="67" spans="1:11" ht="21.75" customHeight="1" thickBot="1">
      <c r="A67" s="266">
        <v>4</v>
      </c>
      <c r="B67" s="157" t="s">
        <v>106</v>
      </c>
      <c r="C67" s="156" t="s">
        <v>263</v>
      </c>
      <c r="D67" s="267"/>
      <c r="E67" s="268"/>
      <c r="F67" s="157" t="s">
        <v>107</v>
      </c>
      <c r="G67" s="157">
        <v>246.25</v>
      </c>
      <c r="H67" s="158">
        <f>G67*1.18</f>
        <v>290.575</v>
      </c>
      <c r="I67" s="164">
        <v>4.5</v>
      </c>
      <c r="J67" s="269" t="s">
        <v>188</v>
      </c>
      <c r="K67" s="183"/>
    </row>
    <row r="68" ht="18.75">
      <c r="K68" s="183"/>
    </row>
  </sheetData>
  <sheetProtection/>
  <mergeCells count="12">
    <mergeCell ref="A8:J8"/>
    <mergeCell ref="A10:J10"/>
    <mergeCell ref="A32:J32"/>
    <mergeCell ref="A26:J26"/>
    <mergeCell ref="A1:J1"/>
    <mergeCell ref="A46:J46"/>
    <mergeCell ref="A39:J39"/>
    <mergeCell ref="A54:J54"/>
    <mergeCell ref="A2:J2"/>
    <mergeCell ref="A4:J4"/>
    <mergeCell ref="C5:J5"/>
    <mergeCell ref="A7:J7"/>
  </mergeCells>
  <hyperlinks>
    <hyperlink ref="D6" r:id="rId1" display="    http://www.rublitkom.ru"/>
    <hyperlink ref="B5:J5" location="The Bat!.LNK" display="E-mail: litcom@list.ru"/>
    <hyperlink ref="J5" location="The Bat!.LNK" display="E-mail: litcom@list.ru"/>
  </hyperlinks>
  <printOptions/>
  <pageMargins left="0.4330708661417323" right="0.03937007874015748" top="0.1968503937007874" bottom="0" header="0" footer="0"/>
  <pageSetup horizontalDpi="600" verticalDpi="600" orientation="portrait" paperSize="9" scale="5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="90" zoomScaleNormal="90" zoomScalePageLayoutView="0" workbookViewId="0" topLeftCell="A1">
      <selection activeCell="K25" sqref="K1:K16384"/>
    </sheetView>
  </sheetViews>
  <sheetFormatPr defaultColWidth="8.796875" defaultRowHeight="15"/>
  <cols>
    <col min="1" max="1" width="2.8984375" style="0" customWidth="1"/>
    <col min="2" max="2" width="11" style="0" customWidth="1"/>
    <col min="3" max="3" width="52.69921875" style="0" customWidth="1"/>
    <col min="4" max="4" width="9.59765625" style="0" customWidth="1"/>
    <col min="5" max="5" width="17" style="0" customWidth="1"/>
    <col min="6" max="6" width="14.09765625" style="0" customWidth="1"/>
    <col min="7" max="7" width="8.69921875" style="0" customWidth="1"/>
    <col min="8" max="8" width="8.8984375" style="0" customWidth="1"/>
    <col min="9" max="9" width="6.19921875" style="0" customWidth="1"/>
    <col min="10" max="10" width="18.5" style="34" customWidth="1"/>
    <col min="11" max="11" width="9.8984375" style="184" customWidth="1"/>
  </cols>
  <sheetData>
    <row r="1" spans="1:11" ht="64.5" customHeight="1" thickBot="1">
      <c r="A1" s="108" t="s">
        <v>0</v>
      </c>
      <c r="B1" s="108" t="s">
        <v>43</v>
      </c>
      <c r="C1" s="108" t="s">
        <v>246</v>
      </c>
      <c r="D1" s="31" t="s">
        <v>314</v>
      </c>
      <c r="E1" s="31" t="s">
        <v>44</v>
      </c>
      <c r="F1" s="31" t="s">
        <v>242</v>
      </c>
      <c r="G1" s="31" t="s">
        <v>239</v>
      </c>
      <c r="H1" s="31" t="s">
        <v>238</v>
      </c>
      <c r="I1" s="31" t="s">
        <v>240</v>
      </c>
      <c r="J1" s="282" t="s">
        <v>184</v>
      </c>
      <c r="K1" s="281"/>
    </row>
    <row r="2" spans="1:10" s="2" customFormat="1" ht="23.25" customHeight="1" thickBot="1">
      <c r="A2" s="374" t="s">
        <v>220</v>
      </c>
      <c r="B2" s="375"/>
      <c r="C2" s="375"/>
      <c r="D2" s="375"/>
      <c r="E2" s="375"/>
      <c r="F2" s="375"/>
      <c r="G2" s="375"/>
      <c r="H2" s="375"/>
      <c r="I2" s="375"/>
      <c r="J2" s="376"/>
    </row>
    <row r="3" spans="1:11" s="2" customFormat="1" ht="21.75" customHeight="1">
      <c r="A3" s="165">
        <v>1</v>
      </c>
      <c r="B3" s="161" t="s">
        <v>71</v>
      </c>
      <c r="C3" s="169" t="s">
        <v>266</v>
      </c>
      <c r="D3" s="129"/>
      <c r="E3" s="53"/>
      <c r="F3" s="154" t="s">
        <v>278</v>
      </c>
      <c r="G3" s="102">
        <v>303.48</v>
      </c>
      <c r="H3" s="102">
        <f aca="true" t="shared" si="0" ref="H3:H10">G3*1.18</f>
        <v>358.1064</v>
      </c>
      <c r="I3" s="102">
        <v>3.1</v>
      </c>
      <c r="J3" s="173" t="s">
        <v>382</v>
      </c>
      <c r="K3" s="183"/>
    </row>
    <row r="4" spans="1:11" s="2" customFormat="1" ht="21.75" customHeight="1">
      <c r="A4" s="166">
        <v>2</v>
      </c>
      <c r="B4" s="162" t="s">
        <v>221</v>
      </c>
      <c r="C4" s="170" t="s">
        <v>258</v>
      </c>
      <c r="D4" s="128"/>
      <c r="E4" s="23" t="s">
        <v>111</v>
      </c>
      <c r="F4" s="155" t="s">
        <v>280</v>
      </c>
      <c r="G4" s="103">
        <v>622.84</v>
      </c>
      <c r="H4" s="103">
        <f t="shared" si="0"/>
        <v>734.9512</v>
      </c>
      <c r="I4" s="103">
        <v>4.36</v>
      </c>
      <c r="J4" s="174" t="s">
        <v>382</v>
      </c>
      <c r="K4" s="183"/>
    </row>
    <row r="5" spans="1:11" s="2" customFormat="1" ht="21.75" customHeight="1">
      <c r="A5" s="167">
        <v>3</v>
      </c>
      <c r="B5" s="162" t="s">
        <v>22</v>
      </c>
      <c r="C5" s="170" t="s">
        <v>258</v>
      </c>
      <c r="D5" s="128"/>
      <c r="E5" s="23"/>
      <c r="F5" s="155" t="s">
        <v>279</v>
      </c>
      <c r="G5" s="103">
        <v>323.42</v>
      </c>
      <c r="H5" s="103">
        <f t="shared" si="0"/>
        <v>381.6356</v>
      </c>
      <c r="I5" s="103">
        <v>3.3</v>
      </c>
      <c r="J5" s="174" t="s">
        <v>382</v>
      </c>
      <c r="K5" s="183"/>
    </row>
    <row r="6" spans="1:11" s="2" customFormat="1" ht="21.75" customHeight="1">
      <c r="A6" s="167">
        <v>4</v>
      </c>
      <c r="B6" s="162" t="s">
        <v>286</v>
      </c>
      <c r="C6" s="170" t="s">
        <v>258</v>
      </c>
      <c r="D6" s="128"/>
      <c r="E6" s="23" t="s">
        <v>111</v>
      </c>
      <c r="F6" s="155" t="s">
        <v>287</v>
      </c>
      <c r="G6" s="180">
        <v>637.92</v>
      </c>
      <c r="H6" s="180">
        <f t="shared" si="0"/>
        <v>752.7456</v>
      </c>
      <c r="I6" s="103">
        <v>6.06</v>
      </c>
      <c r="J6" s="174" t="s">
        <v>382</v>
      </c>
      <c r="K6" s="183"/>
    </row>
    <row r="7" spans="1:11" s="2" customFormat="1" ht="21.75" customHeight="1">
      <c r="A7" s="167">
        <v>5</v>
      </c>
      <c r="B7" s="162" t="s">
        <v>331</v>
      </c>
      <c r="C7" s="170" t="s">
        <v>258</v>
      </c>
      <c r="D7" s="128"/>
      <c r="E7" s="23" t="s">
        <v>111</v>
      </c>
      <c r="F7" s="155" t="s">
        <v>333</v>
      </c>
      <c r="G7" s="180">
        <v>720.21</v>
      </c>
      <c r="H7" s="180">
        <f t="shared" si="0"/>
        <v>849.8478</v>
      </c>
      <c r="I7" s="103">
        <v>4.98</v>
      </c>
      <c r="J7" s="174" t="s">
        <v>382</v>
      </c>
      <c r="K7" s="183"/>
    </row>
    <row r="8" spans="1:11" s="2" customFormat="1" ht="21.75" customHeight="1">
      <c r="A8" s="167">
        <v>6</v>
      </c>
      <c r="B8" s="162" t="s">
        <v>332</v>
      </c>
      <c r="C8" s="170" t="s">
        <v>258</v>
      </c>
      <c r="D8" s="128"/>
      <c r="E8" s="23" t="s">
        <v>111</v>
      </c>
      <c r="F8" s="155" t="s">
        <v>287</v>
      </c>
      <c r="G8" s="180">
        <v>838.86</v>
      </c>
      <c r="H8" s="180">
        <f t="shared" si="0"/>
        <v>989.8548</v>
      </c>
      <c r="I8" s="103">
        <v>6.6</v>
      </c>
      <c r="J8" s="174" t="s">
        <v>382</v>
      </c>
      <c r="K8" s="183"/>
    </row>
    <row r="9" spans="1:11" s="2" customFormat="1" ht="21.75" customHeight="1">
      <c r="A9" s="167">
        <v>7</v>
      </c>
      <c r="B9" s="163" t="s">
        <v>267</v>
      </c>
      <c r="C9" s="170" t="s">
        <v>271</v>
      </c>
      <c r="D9" s="128"/>
      <c r="E9" s="23" t="s">
        <v>111</v>
      </c>
      <c r="F9" s="155" t="s">
        <v>281</v>
      </c>
      <c r="G9" s="103">
        <v>724.07</v>
      </c>
      <c r="H9" s="103">
        <f t="shared" si="0"/>
        <v>854.4026</v>
      </c>
      <c r="I9" s="103">
        <v>5.45</v>
      </c>
      <c r="J9" s="174" t="s">
        <v>186</v>
      </c>
      <c r="K9" s="183"/>
    </row>
    <row r="10" spans="1:11" s="2" customFormat="1" ht="21.75" customHeight="1" thickBot="1">
      <c r="A10" s="168">
        <v>8</v>
      </c>
      <c r="B10" s="164" t="s">
        <v>260</v>
      </c>
      <c r="C10" s="156" t="s">
        <v>259</v>
      </c>
      <c r="D10" s="130" t="s">
        <v>261</v>
      </c>
      <c r="E10" s="185" t="s">
        <v>111</v>
      </c>
      <c r="F10" s="87" t="s">
        <v>359</v>
      </c>
      <c r="G10" s="157">
        <v>389.81</v>
      </c>
      <c r="H10" s="158">
        <f t="shared" si="0"/>
        <v>459.9758</v>
      </c>
      <c r="I10" s="158">
        <v>3.5</v>
      </c>
      <c r="J10" s="175" t="s">
        <v>186</v>
      </c>
      <c r="K10" s="183"/>
    </row>
    <row r="11" spans="1:11" s="2" customFormat="1" ht="21.75" customHeight="1" thickBot="1">
      <c r="A11" s="385" t="s">
        <v>23</v>
      </c>
      <c r="B11" s="386"/>
      <c r="C11" s="386"/>
      <c r="D11" s="386"/>
      <c r="E11" s="386"/>
      <c r="F11" s="386"/>
      <c r="G11" s="386"/>
      <c r="H11" s="386"/>
      <c r="I11" s="386"/>
      <c r="J11" s="387"/>
      <c r="K11" s="183"/>
    </row>
    <row r="12" spans="1:11" s="2" customFormat="1" ht="21.75" customHeight="1">
      <c r="A12" s="270">
        <v>1</v>
      </c>
      <c r="B12" s="46" t="s">
        <v>322</v>
      </c>
      <c r="C12" s="159" t="s">
        <v>362</v>
      </c>
      <c r="D12" s="52" t="s">
        <v>323</v>
      </c>
      <c r="E12" s="160" t="s">
        <v>142</v>
      </c>
      <c r="F12" s="46" t="s">
        <v>324</v>
      </c>
      <c r="G12" s="47">
        <v>1285.5</v>
      </c>
      <c r="H12" s="47">
        <f>G12*1.18</f>
        <v>1516.8899999999999</v>
      </c>
      <c r="I12" s="82">
        <v>10.75</v>
      </c>
      <c r="J12" s="140" t="s">
        <v>185</v>
      </c>
      <c r="K12" s="183"/>
    </row>
    <row r="13" spans="1:11" s="2" customFormat="1" ht="21.75" customHeight="1">
      <c r="A13" s="292">
        <v>2</v>
      </c>
      <c r="B13" s="27" t="s">
        <v>120</v>
      </c>
      <c r="C13" s="118" t="s">
        <v>362</v>
      </c>
      <c r="D13" s="293" t="s">
        <v>160</v>
      </c>
      <c r="E13" s="294" t="s">
        <v>142</v>
      </c>
      <c r="F13" s="27" t="s">
        <v>21</v>
      </c>
      <c r="G13" s="55">
        <v>1136.02</v>
      </c>
      <c r="H13" s="70">
        <f>G13*1.18</f>
        <v>1340.5036</v>
      </c>
      <c r="I13" s="71">
        <v>9.5</v>
      </c>
      <c r="J13" s="295" t="s">
        <v>185</v>
      </c>
      <c r="K13" s="183"/>
    </row>
    <row r="14" spans="1:11" s="2" customFormat="1" ht="21.75" customHeight="1" thickBot="1">
      <c r="A14" s="271">
        <v>3</v>
      </c>
      <c r="B14" s="187" t="s">
        <v>121</v>
      </c>
      <c r="C14" s="188" t="s">
        <v>363</v>
      </c>
      <c r="D14" s="189"/>
      <c r="E14" s="48" t="s">
        <v>48</v>
      </c>
      <c r="F14" s="190" t="s">
        <v>21</v>
      </c>
      <c r="G14" s="89">
        <v>2128.69</v>
      </c>
      <c r="H14" s="89">
        <f>G14*1.18</f>
        <v>2511.8541999999998</v>
      </c>
      <c r="I14" s="191">
        <v>9.21</v>
      </c>
      <c r="J14" s="192" t="s">
        <v>185</v>
      </c>
      <c r="K14" s="183"/>
    </row>
    <row r="15" spans="1:11" s="2" customFormat="1" ht="22.5" customHeight="1" thickBot="1">
      <c r="A15" s="377" t="s">
        <v>231</v>
      </c>
      <c r="B15" s="378"/>
      <c r="C15" s="378"/>
      <c r="D15" s="378"/>
      <c r="E15" s="378"/>
      <c r="F15" s="378"/>
      <c r="G15" s="378"/>
      <c r="H15" s="378"/>
      <c r="I15" s="378"/>
      <c r="J15" s="379"/>
      <c r="K15" s="183"/>
    </row>
    <row r="16" spans="1:11" s="2" customFormat="1" ht="21.75" customHeight="1" thickBot="1">
      <c r="A16" s="271">
        <v>1</v>
      </c>
      <c r="B16" s="193" t="s">
        <v>155</v>
      </c>
      <c r="C16" s="194" t="s">
        <v>364</v>
      </c>
      <c r="D16" s="195"/>
      <c r="E16" s="83" t="s">
        <v>282</v>
      </c>
      <c r="F16" s="196" t="s">
        <v>26</v>
      </c>
      <c r="G16" s="89">
        <v>500</v>
      </c>
      <c r="H16" s="89">
        <f>G16*1.18</f>
        <v>590</v>
      </c>
      <c r="I16" s="197">
        <v>3.15</v>
      </c>
      <c r="J16" s="198" t="s">
        <v>185</v>
      </c>
      <c r="K16" s="183"/>
    </row>
    <row r="17" spans="1:11" s="2" customFormat="1" ht="21.75" customHeight="1" thickBot="1">
      <c r="A17" s="377" t="s">
        <v>104</v>
      </c>
      <c r="B17" s="378"/>
      <c r="C17" s="378"/>
      <c r="D17" s="378"/>
      <c r="E17" s="378"/>
      <c r="F17" s="378"/>
      <c r="G17" s="378"/>
      <c r="H17" s="378"/>
      <c r="I17" s="378"/>
      <c r="J17" s="388"/>
      <c r="K17" s="183"/>
    </row>
    <row r="18" spans="1:11" s="2" customFormat="1" ht="21.75" customHeight="1">
      <c r="A18" s="273">
        <v>1</v>
      </c>
      <c r="B18" s="155" t="s">
        <v>153</v>
      </c>
      <c r="C18" s="309" t="s">
        <v>365</v>
      </c>
      <c r="D18" s="201"/>
      <c r="E18" s="202" t="s">
        <v>140</v>
      </c>
      <c r="F18" s="203" t="s">
        <v>24</v>
      </c>
      <c r="G18" s="78">
        <v>1801.69</v>
      </c>
      <c r="H18" s="80">
        <f aca="true" t="shared" si="1" ref="H18:H29">G18*1.18</f>
        <v>2125.9942</v>
      </c>
      <c r="I18" s="204">
        <v>8.57</v>
      </c>
      <c r="J18" s="205" t="s">
        <v>185</v>
      </c>
      <c r="K18" s="183"/>
    </row>
    <row r="19" spans="1:11" s="2" customFormat="1" ht="21.75" customHeight="1">
      <c r="A19" s="273">
        <v>2</v>
      </c>
      <c r="B19" s="155" t="s">
        <v>156</v>
      </c>
      <c r="C19" s="309" t="s">
        <v>366</v>
      </c>
      <c r="D19" s="201"/>
      <c r="E19" s="202" t="s">
        <v>157</v>
      </c>
      <c r="F19" s="203" t="s">
        <v>298</v>
      </c>
      <c r="G19" s="78">
        <v>2584.76</v>
      </c>
      <c r="H19" s="80">
        <f t="shared" si="1"/>
        <v>3050.0168</v>
      </c>
      <c r="I19" s="204">
        <v>8</v>
      </c>
      <c r="J19" s="205" t="s">
        <v>185</v>
      </c>
      <c r="K19" s="183"/>
    </row>
    <row r="20" spans="1:11" s="2" customFormat="1" ht="21.75" customHeight="1">
      <c r="A20" s="273">
        <v>3</v>
      </c>
      <c r="B20" s="155" t="s">
        <v>283</v>
      </c>
      <c r="C20" s="312" t="s">
        <v>367</v>
      </c>
      <c r="D20" s="313"/>
      <c r="E20" s="311" t="s">
        <v>157</v>
      </c>
      <c r="F20" s="203" t="s">
        <v>158</v>
      </c>
      <c r="G20" s="78">
        <v>2697.83</v>
      </c>
      <c r="H20" s="80">
        <f t="shared" si="1"/>
        <v>3183.4393999999998</v>
      </c>
      <c r="I20" s="204">
        <v>8.35</v>
      </c>
      <c r="J20" s="205" t="s">
        <v>185</v>
      </c>
      <c r="K20" s="183"/>
    </row>
    <row r="21" spans="1:11" s="2" customFormat="1" ht="21.75" customHeight="1">
      <c r="A21" s="273">
        <v>4</v>
      </c>
      <c r="B21" s="155" t="s">
        <v>337</v>
      </c>
      <c r="C21" s="310" t="s">
        <v>367</v>
      </c>
      <c r="D21" s="314"/>
      <c r="E21" s="311"/>
      <c r="F21" s="203" t="s">
        <v>24</v>
      </c>
      <c r="G21" s="78">
        <v>1650.68</v>
      </c>
      <c r="H21" s="80">
        <f>G21*1.18</f>
        <v>1947.8024</v>
      </c>
      <c r="I21" s="204">
        <v>6.15</v>
      </c>
      <c r="J21" s="205" t="s">
        <v>185</v>
      </c>
      <c r="K21" s="183"/>
    </row>
    <row r="22" spans="1:11" s="2" customFormat="1" ht="21.75" customHeight="1">
      <c r="A22" s="273">
        <v>5</v>
      </c>
      <c r="B22" s="155" t="s">
        <v>336</v>
      </c>
      <c r="C22" s="310" t="s">
        <v>367</v>
      </c>
      <c r="D22" s="314"/>
      <c r="E22" s="311"/>
      <c r="F22" s="203" t="s">
        <v>25</v>
      </c>
      <c r="G22" s="78">
        <v>1913.14</v>
      </c>
      <c r="H22" s="80">
        <f>G22*1.18</f>
        <v>2257.5052</v>
      </c>
      <c r="I22" s="204">
        <v>7.15</v>
      </c>
      <c r="J22" s="205" t="s">
        <v>185</v>
      </c>
      <c r="K22" s="183"/>
    </row>
    <row r="23" spans="1:11" s="2" customFormat="1" ht="21.75" customHeight="1">
      <c r="A23" s="273">
        <v>6</v>
      </c>
      <c r="B23" s="155" t="s">
        <v>284</v>
      </c>
      <c r="C23" s="309" t="s">
        <v>368</v>
      </c>
      <c r="D23" s="201"/>
      <c r="E23" s="202" t="s">
        <v>351</v>
      </c>
      <c r="F23" s="203" t="s">
        <v>298</v>
      </c>
      <c r="G23" s="78">
        <v>2481.74</v>
      </c>
      <c r="H23" s="80">
        <f t="shared" si="1"/>
        <v>2928.4531999999995</v>
      </c>
      <c r="I23" s="204">
        <v>9.72</v>
      </c>
      <c r="J23" s="205" t="s">
        <v>185</v>
      </c>
      <c r="K23" s="183"/>
    </row>
    <row r="24" spans="1:11" s="2" customFormat="1" ht="21.75" customHeight="1">
      <c r="A24" s="273">
        <v>7</v>
      </c>
      <c r="B24" s="155" t="s">
        <v>334</v>
      </c>
      <c r="C24" s="312" t="s">
        <v>369</v>
      </c>
      <c r="D24" s="314"/>
      <c r="E24" s="315" t="s">
        <v>352</v>
      </c>
      <c r="F24" s="203" t="s">
        <v>24</v>
      </c>
      <c r="G24" s="78">
        <v>1472.71</v>
      </c>
      <c r="H24" s="80">
        <f t="shared" si="1"/>
        <v>1737.7978</v>
      </c>
      <c r="I24" s="204">
        <v>7.03</v>
      </c>
      <c r="J24" s="205" t="s">
        <v>185</v>
      </c>
      <c r="K24" s="183"/>
    </row>
    <row r="25" spans="1:11" s="2" customFormat="1" ht="21.75" customHeight="1">
      <c r="A25" s="273">
        <v>8</v>
      </c>
      <c r="B25" s="155" t="s">
        <v>335</v>
      </c>
      <c r="C25" s="310" t="s">
        <v>369</v>
      </c>
      <c r="D25" s="314"/>
      <c r="E25" s="315" t="s">
        <v>352</v>
      </c>
      <c r="F25" s="203" t="s">
        <v>25</v>
      </c>
      <c r="G25" s="78">
        <v>1615.21</v>
      </c>
      <c r="H25" s="80">
        <f t="shared" si="1"/>
        <v>1905.9478</v>
      </c>
      <c r="I25" s="204">
        <v>8.4</v>
      </c>
      <c r="J25" s="205" t="s">
        <v>185</v>
      </c>
      <c r="K25" s="183"/>
    </row>
    <row r="26" spans="1:11" s="2" customFormat="1" ht="21.75" customHeight="1">
      <c r="A26" s="273">
        <v>9</v>
      </c>
      <c r="B26" s="155" t="s">
        <v>285</v>
      </c>
      <c r="C26" s="310" t="s">
        <v>369</v>
      </c>
      <c r="D26" s="314"/>
      <c r="E26" s="311" t="s">
        <v>351</v>
      </c>
      <c r="F26" s="203" t="s">
        <v>158</v>
      </c>
      <c r="G26" s="78">
        <v>2540.45</v>
      </c>
      <c r="H26" s="80">
        <f t="shared" si="1"/>
        <v>2997.7309999999998</v>
      </c>
      <c r="I26" s="204">
        <v>9.95</v>
      </c>
      <c r="J26" s="205" t="s">
        <v>185</v>
      </c>
      <c r="K26" s="183"/>
    </row>
    <row r="27" spans="1:11" s="2" customFormat="1" ht="22.5" customHeight="1">
      <c r="A27" s="273">
        <v>10</v>
      </c>
      <c r="B27" s="155" t="s">
        <v>151</v>
      </c>
      <c r="C27" s="310" t="s">
        <v>370</v>
      </c>
      <c r="D27" s="314"/>
      <c r="E27" s="311" t="s">
        <v>152</v>
      </c>
      <c r="F27" s="203" t="s">
        <v>102</v>
      </c>
      <c r="G27" s="78">
        <v>2098.48</v>
      </c>
      <c r="H27" s="80">
        <f t="shared" si="1"/>
        <v>2476.2064</v>
      </c>
      <c r="I27" s="204">
        <v>9.12</v>
      </c>
      <c r="J27" s="205" t="s">
        <v>185</v>
      </c>
      <c r="K27" s="183"/>
    </row>
    <row r="28" spans="1:11" s="2" customFormat="1" ht="21.75" customHeight="1">
      <c r="A28" s="273">
        <v>11</v>
      </c>
      <c r="B28" s="155" t="s">
        <v>159</v>
      </c>
      <c r="C28" s="310" t="s">
        <v>371</v>
      </c>
      <c r="D28" s="314"/>
      <c r="E28" s="311" t="s">
        <v>152</v>
      </c>
      <c r="F28" s="203" t="s">
        <v>102</v>
      </c>
      <c r="G28" s="78">
        <v>2167.55</v>
      </c>
      <c r="H28" s="80">
        <f t="shared" si="1"/>
        <v>2557.7090000000003</v>
      </c>
      <c r="I28" s="204">
        <v>9.55</v>
      </c>
      <c r="J28" s="205" t="s">
        <v>185</v>
      </c>
      <c r="K28" s="183"/>
    </row>
    <row r="29" spans="1:11" s="2" customFormat="1" ht="21" customHeight="1" thickBot="1">
      <c r="A29" s="273">
        <v>12</v>
      </c>
      <c r="B29" s="155" t="s">
        <v>150</v>
      </c>
      <c r="C29" s="316" t="s">
        <v>372</v>
      </c>
      <c r="D29" s="317"/>
      <c r="E29" s="311" t="s">
        <v>139</v>
      </c>
      <c r="F29" s="203" t="s">
        <v>102</v>
      </c>
      <c r="G29" s="78">
        <v>2240.55</v>
      </c>
      <c r="H29" s="78">
        <f t="shared" si="1"/>
        <v>2643.849</v>
      </c>
      <c r="I29" s="204">
        <v>9.45</v>
      </c>
      <c r="J29" s="206" t="s">
        <v>185</v>
      </c>
      <c r="K29" s="183"/>
    </row>
    <row r="30" spans="1:11" ht="21.75" customHeight="1" thickBot="1">
      <c r="A30" s="377" t="s">
        <v>268</v>
      </c>
      <c r="B30" s="378"/>
      <c r="C30" s="389"/>
      <c r="D30" s="389"/>
      <c r="E30" s="378"/>
      <c r="F30" s="378"/>
      <c r="G30" s="378"/>
      <c r="H30" s="378"/>
      <c r="I30" s="378"/>
      <c r="J30" s="388"/>
      <c r="K30" s="183"/>
    </row>
    <row r="31" spans="1:11" ht="21.75" customHeight="1">
      <c r="A31" s="274">
        <v>1</v>
      </c>
      <c r="B31" s="207" t="s">
        <v>124</v>
      </c>
      <c r="C31" s="144" t="s">
        <v>373</v>
      </c>
      <c r="D31" s="208" t="s">
        <v>162</v>
      </c>
      <c r="E31" s="209" t="s">
        <v>98</v>
      </c>
      <c r="F31" s="207" t="s">
        <v>24</v>
      </c>
      <c r="G31" s="80">
        <v>580.11</v>
      </c>
      <c r="H31" s="80">
        <f>G31*1.18</f>
        <v>684.5298</v>
      </c>
      <c r="I31" s="210">
        <v>5.39</v>
      </c>
      <c r="J31" s="200" t="s">
        <v>185</v>
      </c>
      <c r="K31" s="183"/>
    </row>
    <row r="32" spans="1:11" ht="21.75" customHeight="1" thickBot="1">
      <c r="A32" s="273">
        <v>2</v>
      </c>
      <c r="B32" s="203" t="s">
        <v>125</v>
      </c>
      <c r="C32" s="111" t="s">
        <v>374</v>
      </c>
      <c r="D32" s="208" t="s">
        <v>163</v>
      </c>
      <c r="E32" s="211" t="s">
        <v>98</v>
      </c>
      <c r="F32" s="203" t="s">
        <v>25</v>
      </c>
      <c r="G32" s="78">
        <v>671.59</v>
      </c>
      <c r="H32" s="78">
        <f>G32*1.18</f>
        <v>792.4762</v>
      </c>
      <c r="I32" s="204">
        <v>6.24</v>
      </c>
      <c r="J32" s="205" t="s">
        <v>185</v>
      </c>
      <c r="K32" s="183"/>
    </row>
    <row r="33" spans="1:11" ht="21.75" customHeight="1" thickBot="1">
      <c r="A33" s="380" t="s">
        <v>316</v>
      </c>
      <c r="B33" s="381"/>
      <c r="C33" s="381"/>
      <c r="D33" s="381"/>
      <c r="E33" s="381"/>
      <c r="F33" s="381"/>
      <c r="G33" s="381"/>
      <c r="H33" s="381"/>
      <c r="I33" s="381"/>
      <c r="J33" s="382"/>
      <c r="K33" s="183"/>
    </row>
    <row r="34" spans="1:11" ht="21.75" customHeight="1">
      <c r="A34" s="275">
        <v>1</v>
      </c>
      <c r="B34" s="207" t="s">
        <v>64</v>
      </c>
      <c r="C34" s="383" t="s">
        <v>375</v>
      </c>
      <c r="D34" s="384"/>
      <c r="E34" s="212" t="s">
        <v>142</v>
      </c>
      <c r="F34" s="80" t="s">
        <v>33</v>
      </c>
      <c r="G34" s="80">
        <v>2150.97</v>
      </c>
      <c r="H34" s="80">
        <f>G34*1.18</f>
        <v>2538.1445999999996</v>
      </c>
      <c r="I34" s="210">
        <v>16.85</v>
      </c>
      <c r="J34" s="200" t="s">
        <v>185</v>
      </c>
      <c r="K34" s="183"/>
    </row>
    <row r="35" spans="1:11" ht="21.75" customHeight="1">
      <c r="A35" s="276">
        <v>2</v>
      </c>
      <c r="B35" s="203" t="s">
        <v>65</v>
      </c>
      <c r="C35" s="390" t="s">
        <v>376</v>
      </c>
      <c r="D35" s="391"/>
      <c r="E35" s="213" t="s">
        <v>48</v>
      </c>
      <c r="F35" s="78" t="s">
        <v>105</v>
      </c>
      <c r="G35" s="81">
        <v>3311.38</v>
      </c>
      <c r="H35" s="81">
        <f>G35*1.18</f>
        <v>3907.4284</v>
      </c>
      <c r="I35" s="78">
        <v>16.74</v>
      </c>
      <c r="J35" s="214" t="s">
        <v>185</v>
      </c>
      <c r="K35" s="183"/>
    </row>
    <row r="36" spans="1:11" ht="21.75" customHeight="1">
      <c r="A36" s="277">
        <v>3</v>
      </c>
      <c r="B36" s="215" t="s">
        <v>62</v>
      </c>
      <c r="C36" s="394" t="s">
        <v>61</v>
      </c>
      <c r="D36" s="395"/>
      <c r="E36" s="216" t="s">
        <v>68</v>
      </c>
      <c r="F36" s="81" t="s">
        <v>63</v>
      </c>
      <c r="G36" s="81">
        <v>1560.41</v>
      </c>
      <c r="H36" s="81">
        <f>G36*1.18</f>
        <v>1841.2838</v>
      </c>
      <c r="I36" s="217">
        <v>19.6</v>
      </c>
      <c r="J36" s="205" t="s">
        <v>186</v>
      </c>
      <c r="K36" s="183"/>
    </row>
    <row r="37" spans="1:11" ht="21.75" customHeight="1">
      <c r="A37" s="277">
        <v>4</v>
      </c>
      <c r="B37" s="215" t="s">
        <v>317</v>
      </c>
      <c r="C37" s="390" t="s">
        <v>319</v>
      </c>
      <c r="D37" s="396"/>
      <c r="E37" s="216"/>
      <c r="F37" s="81" t="s">
        <v>327</v>
      </c>
      <c r="G37" s="81">
        <v>3561.8</v>
      </c>
      <c r="H37" s="81">
        <f>G37*1.18</f>
        <v>4202.924</v>
      </c>
      <c r="I37" s="217">
        <v>46.38</v>
      </c>
      <c r="J37" s="205" t="s">
        <v>186</v>
      </c>
      <c r="K37" s="183"/>
    </row>
    <row r="38" spans="1:11" ht="21.75" customHeight="1" thickBot="1">
      <c r="A38" s="277">
        <v>5</v>
      </c>
      <c r="B38" s="215" t="s">
        <v>318</v>
      </c>
      <c r="C38" s="390" t="s">
        <v>319</v>
      </c>
      <c r="D38" s="396"/>
      <c r="E38" s="216"/>
      <c r="F38" s="81" t="s">
        <v>320</v>
      </c>
      <c r="G38" s="81">
        <v>3833.81</v>
      </c>
      <c r="H38" s="81">
        <f>G38*1.18</f>
        <v>4523.895799999999</v>
      </c>
      <c r="I38" s="217">
        <v>50.1</v>
      </c>
      <c r="J38" s="205" t="s">
        <v>186</v>
      </c>
      <c r="K38" s="183"/>
    </row>
    <row r="39" spans="1:11" s="2" customFormat="1" ht="18" customHeight="1" thickBot="1">
      <c r="A39" s="377" t="s">
        <v>20</v>
      </c>
      <c r="B39" s="378"/>
      <c r="C39" s="378"/>
      <c r="D39" s="378"/>
      <c r="E39" s="378"/>
      <c r="F39" s="378"/>
      <c r="G39" s="378"/>
      <c r="H39" s="378"/>
      <c r="I39" s="378"/>
      <c r="J39" s="379"/>
      <c r="K39" s="183"/>
    </row>
    <row r="40" spans="1:11" ht="19.5" customHeight="1">
      <c r="A40" s="272">
        <v>1</v>
      </c>
      <c r="B40" s="186" t="s">
        <v>299</v>
      </c>
      <c r="C40" s="224" t="s">
        <v>78</v>
      </c>
      <c r="D40" s="225"/>
      <c r="E40" s="226"/>
      <c r="F40" s="227" t="s">
        <v>79</v>
      </c>
      <c r="G40" s="199">
        <v>169.41</v>
      </c>
      <c r="H40" s="199">
        <f aca="true" t="shared" si="2" ref="H40:H45">G40*1.18</f>
        <v>199.9038</v>
      </c>
      <c r="I40" s="199">
        <v>2.6</v>
      </c>
      <c r="J40" s="228" t="s">
        <v>186</v>
      </c>
      <c r="K40" s="183"/>
    </row>
    <row r="41" spans="1:11" ht="19.5" customHeight="1">
      <c r="A41" s="274">
        <v>2</v>
      </c>
      <c r="B41" s="287" t="s">
        <v>325</v>
      </c>
      <c r="C41" s="288" t="s">
        <v>326</v>
      </c>
      <c r="D41" s="289"/>
      <c r="E41" s="290"/>
      <c r="F41" s="291" t="s">
        <v>321</v>
      </c>
      <c r="G41" s="80">
        <v>337.64</v>
      </c>
      <c r="H41" s="80">
        <f t="shared" si="2"/>
        <v>398.41519999999997</v>
      </c>
      <c r="I41" s="80">
        <v>4.9</v>
      </c>
      <c r="J41" s="232" t="s">
        <v>186</v>
      </c>
      <c r="K41" s="183"/>
    </row>
    <row r="42" spans="1:14" ht="20.25" customHeight="1">
      <c r="A42" s="273">
        <v>3</v>
      </c>
      <c r="B42" s="229" t="s">
        <v>300</v>
      </c>
      <c r="C42" s="230" t="s">
        <v>307</v>
      </c>
      <c r="D42" s="231"/>
      <c r="E42" s="211" t="s">
        <v>306</v>
      </c>
      <c r="F42" s="220" t="s">
        <v>303</v>
      </c>
      <c r="G42" s="78">
        <v>151.8</v>
      </c>
      <c r="H42" s="80">
        <f t="shared" si="2"/>
        <v>179.124</v>
      </c>
      <c r="I42" s="78">
        <v>3.34</v>
      </c>
      <c r="J42" s="232" t="s">
        <v>186</v>
      </c>
      <c r="K42" s="183"/>
      <c r="N42" s="1"/>
    </row>
    <row r="43" spans="1:11" ht="19.5" customHeight="1">
      <c r="A43" s="273">
        <v>4</v>
      </c>
      <c r="B43" s="229" t="s">
        <v>301</v>
      </c>
      <c r="C43" s="230" t="s">
        <v>308</v>
      </c>
      <c r="D43" s="231"/>
      <c r="E43" s="211" t="s">
        <v>306</v>
      </c>
      <c r="F43" s="220" t="s">
        <v>304</v>
      </c>
      <c r="G43" s="78">
        <v>229.06</v>
      </c>
      <c r="H43" s="78">
        <f t="shared" si="2"/>
        <v>270.2908</v>
      </c>
      <c r="I43" s="78">
        <v>5.04</v>
      </c>
      <c r="J43" s="141" t="s">
        <v>186</v>
      </c>
      <c r="K43" s="183"/>
    </row>
    <row r="44" spans="1:11" ht="18.75" customHeight="1">
      <c r="A44" s="273">
        <v>5</v>
      </c>
      <c r="B44" s="229" t="s">
        <v>302</v>
      </c>
      <c r="C44" s="230" t="s">
        <v>309</v>
      </c>
      <c r="D44" s="231"/>
      <c r="E44" s="211" t="s">
        <v>306</v>
      </c>
      <c r="F44" s="220" t="s">
        <v>305</v>
      </c>
      <c r="G44" s="78">
        <v>70.9</v>
      </c>
      <c r="H44" s="80">
        <f t="shared" si="2"/>
        <v>83.662</v>
      </c>
      <c r="I44" s="78">
        <v>1.56</v>
      </c>
      <c r="J44" s="141" t="s">
        <v>186</v>
      </c>
      <c r="K44" s="183"/>
    </row>
    <row r="45" spans="1:11" ht="19.5" customHeight="1" thickBot="1">
      <c r="A45" s="280">
        <v>6</v>
      </c>
      <c r="B45" s="233" t="s">
        <v>312</v>
      </c>
      <c r="C45" s="234" t="s">
        <v>313</v>
      </c>
      <c r="D45" s="235"/>
      <c r="E45" s="236"/>
      <c r="F45" s="237" t="s">
        <v>315</v>
      </c>
      <c r="G45" s="123">
        <v>65.45</v>
      </c>
      <c r="H45" s="123">
        <f t="shared" si="2"/>
        <v>77.231</v>
      </c>
      <c r="I45" s="123">
        <v>1.44</v>
      </c>
      <c r="J45" s="238" t="s">
        <v>186</v>
      </c>
      <c r="K45" s="183"/>
    </row>
    <row r="47" spans="1:10" ht="21.75" customHeight="1">
      <c r="A47" s="239" t="s">
        <v>154</v>
      </c>
      <c r="B47" s="240" t="s">
        <v>264</v>
      </c>
      <c r="C47" s="106"/>
      <c r="D47" s="241"/>
      <c r="E47" s="240"/>
      <c r="F47" s="242"/>
      <c r="G47" s="242"/>
      <c r="H47" s="242"/>
      <c r="I47" s="242"/>
      <c r="J47" s="243"/>
    </row>
    <row r="48" spans="1:10" ht="19.5" customHeight="1">
      <c r="A48" s="239" t="s">
        <v>288</v>
      </c>
      <c r="B48" s="240" t="s">
        <v>311</v>
      </c>
      <c r="C48" s="106"/>
      <c r="D48" s="241"/>
      <c r="E48" s="240"/>
      <c r="F48" s="242"/>
      <c r="G48" s="242"/>
      <c r="H48" s="242"/>
      <c r="I48" s="242"/>
      <c r="J48" s="243"/>
    </row>
    <row r="49" spans="1:10" ht="20.25" customHeight="1">
      <c r="A49" s="244" t="s">
        <v>30</v>
      </c>
      <c r="B49" s="240" t="s">
        <v>145</v>
      </c>
      <c r="C49" s="245"/>
      <c r="D49" s="246"/>
      <c r="E49" s="106"/>
      <c r="F49" s="106"/>
      <c r="G49" s="247"/>
      <c r="H49" s="248"/>
      <c r="I49" s="248"/>
      <c r="J49" s="249"/>
    </row>
    <row r="50" ht="15" customHeight="1"/>
    <row r="51" ht="15" customHeight="1"/>
    <row r="52" ht="15" customHeight="1"/>
    <row r="53" spans="1:10" ht="24" customHeight="1">
      <c r="A53" s="241"/>
      <c r="B53" s="392" t="s">
        <v>44</v>
      </c>
      <c r="C53" s="393"/>
      <c r="D53" s="393"/>
      <c r="E53" s="393"/>
      <c r="F53" s="393"/>
      <c r="G53" s="393"/>
      <c r="H53" s="393"/>
      <c r="I53" s="393"/>
      <c r="J53" s="393"/>
    </row>
    <row r="54" spans="1:10" ht="18" customHeight="1">
      <c r="A54" s="241"/>
      <c r="B54" s="285"/>
      <c r="C54" s="286"/>
      <c r="D54" s="286"/>
      <c r="E54" s="286"/>
      <c r="F54" s="286"/>
      <c r="G54" s="286"/>
      <c r="H54" s="286"/>
      <c r="I54" s="286"/>
      <c r="J54" s="286"/>
    </row>
    <row r="55" spans="1:10" ht="20.25" customHeight="1">
      <c r="A55" s="241"/>
      <c r="B55" s="248"/>
      <c r="C55" s="250" t="s">
        <v>36</v>
      </c>
      <c r="D55" s="251" t="s">
        <v>49</v>
      </c>
      <c r="E55" s="252" t="s">
        <v>42</v>
      </c>
      <c r="F55" s="256"/>
      <c r="G55" s="308" t="s">
        <v>56</v>
      </c>
      <c r="H55" s="32" t="s">
        <v>204</v>
      </c>
      <c r="I55" s="256"/>
      <c r="J55" s="255" t="s">
        <v>289</v>
      </c>
    </row>
    <row r="56" spans="1:10" ht="20.25" customHeight="1">
      <c r="A56" s="241"/>
      <c r="B56" s="248"/>
      <c r="C56" s="250" t="s">
        <v>37</v>
      </c>
      <c r="D56" s="251" t="s">
        <v>50</v>
      </c>
      <c r="E56" s="252" t="s">
        <v>81</v>
      </c>
      <c r="F56" s="253"/>
      <c r="G56" s="308" t="s">
        <v>80</v>
      </c>
      <c r="H56" s="32" t="s">
        <v>205</v>
      </c>
      <c r="I56" s="256"/>
      <c r="J56" s="255" t="s">
        <v>290</v>
      </c>
    </row>
    <row r="57" spans="1:11" s="152" customFormat="1" ht="19.5" customHeight="1">
      <c r="A57" s="241"/>
      <c r="B57" s="248"/>
      <c r="C57" s="250" t="s">
        <v>38</v>
      </c>
      <c r="D57" s="251" t="s">
        <v>51</v>
      </c>
      <c r="E57" s="252" t="s">
        <v>35</v>
      </c>
      <c r="F57" s="253"/>
      <c r="G57" s="308" t="s">
        <v>41</v>
      </c>
      <c r="H57" s="32" t="s">
        <v>291</v>
      </c>
      <c r="I57" s="256"/>
      <c r="J57" s="255" t="s">
        <v>206</v>
      </c>
      <c r="K57" s="184"/>
    </row>
    <row r="58" spans="1:11" s="152" customFormat="1" ht="20.25" customHeight="1">
      <c r="A58" s="241"/>
      <c r="B58" s="248"/>
      <c r="C58" s="250" t="s">
        <v>39</v>
      </c>
      <c r="D58" s="251" t="s">
        <v>53</v>
      </c>
      <c r="E58" s="32" t="s">
        <v>103</v>
      </c>
      <c r="F58" s="256"/>
      <c r="G58" s="308" t="s">
        <v>40</v>
      </c>
      <c r="H58" s="32" t="s">
        <v>292</v>
      </c>
      <c r="I58" s="256"/>
      <c r="J58" s="255" t="s">
        <v>203</v>
      </c>
      <c r="K58" s="184"/>
    </row>
    <row r="59" spans="1:11" s="152" customFormat="1" ht="19.5" customHeight="1">
      <c r="A59" s="241"/>
      <c r="B59" s="248"/>
      <c r="C59" s="250" t="s">
        <v>143</v>
      </c>
      <c r="D59" s="251" t="s">
        <v>48</v>
      </c>
      <c r="E59" s="32" t="s">
        <v>293</v>
      </c>
      <c r="F59" s="254"/>
      <c r="G59" s="308" t="s">
        <v>294</v>
      </c>
      <c r="H59" s="32" t="s">
        <v>356</v>
      </c>
      <c r="I59" s="256"/>
      <c r="J59" s="255" t="s">
        <v>352</v>
      </c>
      <c r="K59" s="184"/>
    </row>
    <row r="60" spans="1:10" ht="20.25" customHeight="1">
      <c r="A60" s="248"/>
      <c r="B60" s="248"/>
      <c r="C60" s="250" t="s">
        <v>181</v>
      </c>
      <c r="D60" s="251" t="s">
        <v>182</v>
      </c>
      <c r="E60" s="32" t="s">
        <v>295</v>
      </c>
      <c r="F60" s="254"/>
      <c r="G60" s="308" t="s">
        <v>296</v>
      </c>
      <c r="H60" s="32" t="s">
        <v>358</v>
      </c>
      <c r="I60" s="256"/>
      <c r="J60" s="255" t="s">
        <v>357</v>
      </c>
    </row>
    <row r="61" spans="3:10" s="2" customFormat="1" ht="19.5" customHeight="1">
      <c r="C61" s="252" t="s">
        <v>34</v>
      </c>
      <c r="D61" s="251" t="s">
        <v>52</v>
      </c>
      <c r="E61" s="252" t="s">
        <v>190</v>
      </c>
      <c r="F61" s="306"/>
      <c r="G61" s="308" t="s">
        <v>191</v>
      </c>
      <c r="H61" s="32" t="s">
        <v>310</v>
      </c>
      <c r="I61" s="260"/>
      <c r="J61" s="255" t="s">
        <v>306</v>
      </c>
    </row>
    <row r="62" spans="5:10" s="2" customFormat="1" ht="20.25" customHeight="1">
      <c r="E62" s="252" t="s">
        <v>192</v>
      </c>
      <c r="F62" s="256"/>
      <c r="G62" s="308" t="s">
        <v>90</v>
      </c>
      <c r="H62" s="152"/>
      <c r="I62" s="152"/>
      <c r="J62" s="153"/>
    </row>
    <row r="63" spans="1:10" s="2" customFormat="1" ht="19.5" customHeight="1">
      <c r="A63" s="241" t="s">
        <v>30</v>
      </c>
      <c r="B63" s="257" t="s">
        <v>172</v>
      </c>
      <c r="C63" s="258"/>
      <c r="D63" s="259"/>
      <c r="E63" s="252" t="s">
        <v>193</v>
      </c>
      <c r="F63" s="307"/>
      <c r="G63" s="308" t="s">
        <v>91</v>
      </c>
      <c r="H63"/>
      <c r="I63"/>
      <c r="J63" s="34"/>
    </row>
    <row r="64" spans="1:10" s="2" customFormat="1" ht="24" customHeight="1">
      <c r="A64" s="257" t="s">
        <v>30</v>
      </c>
      <c r="B64" s="257" t="s">
        <v>173</v>
      </c>
      <c r="C64" s="257"/>
      <c r="D64" s="257"/>
      <c r="E64" s="248"/>
      <c r="F64" s="152"/>
      <c r="G64" s="257"/>
      <c r="H64" s="1"/>
      <c r="I64" s="39"/>
      <c r="J64" s="33"/>
    </row>
    <row r="65" spans="1:9" s="2" customFormat="1" ht="24" customHeight="1">
      <c r="A65" s="152" t="s">
        <v>30</v>
      </c>
      <c r="B65" s="152" t="s">
        <v>265</v>
      </c>
      <c r="C65" s="152"/>
      <c r="D65" s="152"/>
      <c r="E65" s="152"/>
      <c r="F65" s="38"/>
      <c r="G65" s="152"/>
      <c r="H65" s="1"/>
      <c r="I65" s="39"/>
    </row>
    <row r="66" spans="2:7" s="2" customFormat="1" ht="24" customHeight="1">
      <c r="B66" s="37"/>
      <c r="C66" s="38"/>
      <c r="D66" s="1"/>
      <c r="E66" s="152"/>
      <c r="F66" s="38"/>
      <c r="G66" s="152"/>
    </row>
    <row r="67" spans="2:10" s="2" customFormat="1" ht="24" customHeight="1">
      <c r="B67" s="7"/>
      <c r="E67" s="10"/>
      <c r="F67" s="1"/>
      <c r="G67" s="10"/>
      <c r="J67" s="33"/>
    </row>
    <row r="68" spans="5:10" s="2" customFormat="1" ht="24" customHeight="1">
      <c r="E68" s="1"/>
      <c r="F68" s="7"/>
      <c r="G68" s="5"/>
      <c r="J68" s="33"/>
    </row>
    <row r="69" spans="5:10" s="2" customFormat="1" ht="24" customHeight="1">
      <c r="E69" s="1"/>
      <c r="G69" s="5"/>
      <c r="J69" s="33"/>
    </row>
    <row r="70" spans="5:10" s="2" customFormat="1" ht="24" customHeight="1">
      <c r="E70" s="7"/>
      <c r="G70" s="7"/>
      <c r="J70" s="33"/>
    </row>
    <row r="71" s="2" customFormat="1" ht="18.75">
      <c r="J71" s="33"/>
    </row>
    <row r="72" s="2" customFormat="1" ht="18.75">
      <c r="J72" s="33"/>
    </row>
    <row r="73" s="2" customFormat="1" ht="18.75">
      <c r="J73" s="33"/>
    </row>
    <row r="74" spans="1:10" ht="18.75">
      <c r="A74" s="2"/>
      <c r="B74" s="2"/>
      <c r="C74" s="2"/>
      <c r="D74" s="2"/>
      <c r="E74" s="2"/>
      <c r="F74" s="2"/>
      <c r="G74" s="2"/>
      <c r="H74" s="2"/>
      <c r="I74" s="2"/>
      <c r="J74" s="33"/>
    </row>
    <row r="75" spans="1:7" ht="18.75">
      <c r="A75" s="2"/>
      <c r="B75" s="2"/>
      <c r="C75" s="2"/>
      <c r="D75" s="2"/>
      <c r="E75" s="2"/>
      <c r="F75" s="2"/>
      <c r="G75" s="2"/>
    </row>
    <row r="76" spans="1:7" ht="20.25">
      <c r="A76" s="2"/>
      <c r="B76" s="2"/>
      <c r="C76" s="7"/>
      <c r="D76" s="7"/>
      <c r="E76" s="2"/>
      <c r="F76" s="2"/>
      <c r="G76" s="2"/>
    </row>
    <row r="77" spans="1:7" ht="20.25">
      <c r="A77" s="2"/>
      <c r="B77" s="7"/>
      <c r="C77" s="7"/>
      <c r="D77" s="7"/>
      <c r="E77" s="2"/>
      <c r="F77" s="2"/>
      <c r="G77" s="2"/>
    </row>
    <row r="78" spans="1:7" ht="20.25">
      <c r="A78" s="2"/>
      <c r="B78" s="7"/>
      <c r="E78" s="2"/>
      <c r="F78" s="2"/>
      <c r="G78" s="2"/>
    </row>
    <row r="79" spans="2:7" ht="20.25">
      <c r="B79" s="7"/>
      <c r="E79" s="2"/>
      <c r="F79" s="2"/>
      <c r="G79" s="2"/>
    </row>
    <row r="80" spans="2:5" ht="20.25">
      <c r="B80" s="7"/>
      <c r="E80" s="2"/>
    </row>
    <row r="81" spans="2:5" ht="20.25">
      <c r="B81" s="7"/>
      <c r="E81" s="2"/>
    </row>
    <row r="82" spans="2:5" ht="20.25">
      <c r="B82" s="7"/>
      <c r="E82" s="7"/>
    </row>
    <row r="83" ht="20.25">
      <c r="E83" s="7"/>
    </row>
    <row r="84" ht="20.25">
      <c r="E84" s="7"/>
    </row>
    <row r="85" ht="20.25">
      <c r="E85" s="7"/>
    </row>
  </sheetData>
  <sheetProtection/>
  <mergeCells count="13">
    <mergeCell ref="C35:D35"/>
    <mergeCell ref="B53:J53"/>
    <mergeCell ref="A39:J39"/>
    <mergeCell ref="C36:D36"/>
    <mergeCell ref="C37:D37"/>
    <mergeCell ref="C38:D38"/>
    <mergeCell ref="A2:J2"/>
    <mergeCell ref="A15:J15"/>
    <mergeCell ref="A33:J33"/>
    <mergeCell ref="C34:D34"/>
    <mergeCell ref="A11:J11"/>
    <mergeCell ref="A17:J17"/>
    <mergeCell ref="A30:J30"/>
  </mergeCells>
  <printOptions/>
  <pageMargins left="0.4330708661417323" right="0.2362204724409449" top="0" bottom="0" header="0" footer="0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C37" sqref="C37:D37"/>
    </sheetView>
  </sheetViews>
  <sheetFormatPr defaultColWidth="8.796875" defaultRowHeight="15"/>
  <cols>
    <col min="1" max="1" width="3.5" style="0" customWidth="1"/>
    <col min="2" max="2" width="10.8984375" style="0" customWidth="1"/>
    <col min="4" max="4" width="38.3984375" style="0" customWidth="1"/>
    <col min="5" max="5" width="8.09765625" style="0" customWidth="1"/>
    <col min="6" max="6" width="11.5" style="0" customWidth="1"/>
    <col min="7" max="8" width="7.3984375" style="0" customWidth="1"/>
    <col min="9" max="9" width="5.59765625" style="0" customWidth="1"/>
  </cols>
  <sheetData>
    <row r="1" spans="1:9" ht="23.25" customHeight="1">
      <c r="A1" s="358" t="s">
        <v>272</v>
      </c>
      <c r="B1" s="358"/>
      <c r="C1" s="358"/>
      <c r="D1" s="358"/>
      <c r="E1" s="358"/>
      <c r="F1" s="358"/>
      <c r="G1" s="358"/>
      <c r="H1" s="358"/>
      <c r="I1" s="358"/>
    </row>
    <row r="2" spans="1:9" ht="19.5" customHeight="1">
      <c r="A2" s="400" t="s">
        <v>423</v>
      </c>
      <c r="B2" s="400"/>
      <c r="C2" s="400"/>
      <c r="D2" s="400"/>
      <c r="E2" s="400"/>
      <c r="F2" s="400"/>
      <c r="G2" s="400"/>
      <c r="H2" s="400"/>
      <c r="I2" s="400"/>
    </row>
    <row r="3" spans="1:9" ht="19.5" customHeight="1">
      <c r="A3" s="319"/>
      <c r="B3" s="145"/>
      <c r="C3" s="145" t="s">
        <v>425</v>
      </c>
      <c r="D3" s="319"/>
      <c r="E3" s="319"/>
      <c r="F3" s="319"/>
      <c r="G3" s="145"/>
      <c r="H3" s="145"/>
      <c r="I3" s="145"/>
    </row>
    <row r="4" spans="1:9" ht="21" customHeight="1">
      <c r="A4" s="366" t="s">
        <v>424</v>
      </c>
      <c r="B4" s="366"/>
      <c r="C4" s="366"/>
      <c r="D4" s="366"/>
      <c r="E4" s="366"/>
      <c r="F4" s="366"/>
      <c r="G4" s="366"/>
      <c r="H4" s="366"/>
      <c r="I4" s="366"/>
    </row>
    <row r="5" spans="1:9" s="18" customFormat="1" ht="24.75" customHeight="1">
      <c r="A5" s="146"/>
      <c r="B5" s="146"/>
      <c r="C5" s="367" t="s">
        <v>274</v>
      </c>
      <c r="D5" s="368"/>
      <c r="E5" s="368"/>
      <c r="F5" s="368"/>
      <c r="G5" s="368"/>
      <c r="H5" s="368"/>
      <c r="I5" s="368"/>
    </row>
    <row r="6" spans="1:9" ht="15" customHeight="1">
      <c r="A6" s="146"/>
      <c r="B6" s="146"/>
      <c r="C6" s="148" t="s">
        <v>297</v>
      </c>
      <c r="D6" s="149" t="s">
        <v>426</v>
      </c>
      <c r="E6" s="7"/>
      <c r="F6" s="150"/>
      <c r="G6" s="147"/>
      <c r="H6" s="145"/>
      <c r="I6" s="145"/>
    </row>
    <row r="7" spans="1:9" ht="15" customHeight="1">
      <c r="A7" s="146"/>
      <c r="B7" s="146"/>
      <c r="C7" s="148"/>
      <c r="D7" s="149"/>
      <c r="E7" s="7"/>
      <c r="F7" s="150"/>
      <c r="G7" s="147"/>
      <c r="H7" s="145"/>
      <c r="I7" s="145"/>
    </row>
    <row r="8" spans="1:9" ht="22.5" customHeight="1">
      <c r="A8" s="401" t="s">
        <v>384</v>
      </c>
      <c r="B8" s="401"/>
      <c r="C8" s="401"/>
      <c r="D8" s="401"/>
      <c r="E8" s="401"/>
      <c r="F8" s="401"/>
      <c r="G8" s="401"/>
      <c r="H8" s="401"/>
      <c r="I8" s="401"/>
    </row>
    <row r="9" spans="1:9" ht="24.75" customHeight="1" thickBot="1">
      <c r="A9" s="370" t="s">
        <v>429</v>
      </c>
      <c r="B9" s="370"/>
      <c r="C9" s="370"/>
      <c r="D9" s="370"/>
      <c r="E9" s="370"/>
      <c r="F9" s="370"/>
      <c r="G9" s="370"/>
      <c r="H9" s="370"/>
      <c r="I9" s="370"/>
    </row>
    <row r="10" spans="1:9" s="6" customFormat="1" ht="78.75" customHeight="1" thickBot="1">
      <c r="A10" s="350" t="s">
        <v>0</v>
      </c>
      <c r="B10" s="351" t="s">
        <v>43</v>
      </c>
      <c r="C10" s="402" t="s">
        <v>246</v>
      </c>
      <c r="D10" s="403"/>
      <c r="E10" s="349" t="s">
        <v>420</v>
      </c>
      <c r="F10" s="349" t="s">
        <v>430</v>
      </c>
      <c r="G10" s="349" t="s">
        <v>239</v>
      </c>
      <c r="H10" s="349" t="s">
        <v>238</v>
      </c>
      <c r="I10" s="349" t="s">
        <v>421</v>
      </c>
    </row>
    <row r="11" spans="1:9" ht="19.5" thickBot="1">
      <c r="A11" s="380" t="s">
        <v>66</v>
      </c>
      <c r="B11" s="381"/>
      <c r="C11" s="381"/>
      <c r="D11" s="381"/>
      <c r="E11" s="381"/>
      <c r="F11" s="381"/>
      <c r="G11" s="381"/>
      <c r="H11" s="381"/>
      <c r="I11" s="381"/>
    </row>
    <row r="12" spans="1:9" ht="15.75">
      <c r="A12" s="272">
        <v>1</v>
      </c>
      <c r="B12" s="329" t="s">
        <v>76</v>
      </c>
      <c r="C12" s="383" t="s">
        <v>198</v>
      </c>
      <c r="D12" s="384"/>
      <c r="E12" s="330" t="s">
        <v>99</v>
      </c>
      <c r="F12" s="331" t="s">
        <v>77</v>
      </c>
      <c r="G12" s="332">
        <v>264.06</v>
      </c>
      <c r="H12" s="332">
        <f aca="true" t="shared" si="0" ref="H12:H38">G12*1.18</f>
        <v>311.5908</v>
      </c>
      <c r="I12" s="338">
        <v>1.97</v>
      </c>
    </row>
    <row r="13" spans="1:9" ht="15.75">
      <c r="A13" s="278">
        <v>2</v>
      </c>
      <c r="B13" s="203" t="s">
        <v>100</v>
      </c>
      <c r="C13" s="390" t="s">
        <v>198</v>
      </c>
      <c r="D13" s="391"/>
      <c r="E13" s="219" t="s">
        <v>90</v>
      </c>
      <c r="F13" s="326" t="s">
        <v>93</v>
      </c>
      <c r="G13" s="81">
        <v>234.96</v>
      </c>
      <c r="H13" s="81">
        <f t="shared" si="0"/>
        <v>277.2528</v>
      </c>
      <c r="I13" s="339">
        <v>1.33</v>
      </c>
    </row>
    <row r="14" spans="1:9" ht="15.75">
      <c r="A14" s="279">
        <v>3</v>
      </c>
      <c r="B14" s="203" t="s">
        <v>101</v>
      </c>
      <c r="C14" s="397" t="s">
        <v>198</v>
      </c>
      <c r="D14" s="398"/>
      <c r="E14" s="211" t="s">
        <v>91</v>
      </c>
      <c r="F14" s="326" t="s">
        <v>92</v>
      </c>
      <c r="G14" s="78">
        <v>241.87</v>
      </c>
      <c r="H14" s="78">
        <f t="shared" si="0"/>
        <v>285.40659999999997</v>
      </c>
      <c r="I14" s="339">
        <v>1.4</v>
      </c>
    </row>
    <row r="15" spans="1:9" ht="15.75">
      <c r="A15" s="279">
        <v>4</v>
      </c>
      <c r="B15" s="203" t="s">
        <v>386</v>
      </c>
      <c r="C15" s="397" t="s">
        <v>406</v>
      </c>
      <c r="D15" s="398"/>
      <c r="E15" s="211"/>
      <c r="F15" s="326" t="s">
        <v>387</v>
      </c>
      <c r="G15" s="78">
        <v>519.09</v>
      </c>
      <c r="H15" s="78">
        <f t="shared" si="0"/>
        <v>612.5262</v>
      </c>
      <c r="I15" s="339">
        <v>0.904</v>
      </c>
    </row>
    <row r="16" spans="1:9" ht="15.75">
      <c r="A16" s="279">
        <v>5</v>
      </c>
      <c r="B16" s="203" t="s">
        <v>407</v>
      </c>
      <c r="C16" s="397" t="s">
        <v>408</v>
      </c>
      <c r="D16" s="398"/>
      <c r="E16" s="211"/>
      <c r="F16" s="326" t="s">
        <v>409</v>
      </c>
      <c r="G16" s="78">
        <v>984.49</v>
      </c>
      <c r="H16" s="78">
        <f t="shared" si="0"/>
        <v>1161.6982</v>
      </c>
      <c r="I16" s="340">
        <v>1.65</v>
      </c>
    </row>
    <row r="17" spans="1:9" ht="15.75">
      <c r="A17" s="273">
        <v>6</v>
      </c>
      <c r="B17" s="221" t="s">
        <v>127</v>
      </c>
      <c r="C17" s="390" t="s">
        <v>232</v>
      </c>
      <c r="D17" s="391"/>
      <c r="E17" s="222"/>
      <c r="F17" s="325" t="s">
        <v>147</v>
      </c>
      <c r="G17" s="218">
        <v>2087.16</v>
      </c>
      <c r="H17" s="218">
        <f t="shared" si="0"/>
        <v>2462.8487999999998</v>
      </c>
      <c r="I17" s="341">
        <v>4.2</v>
      </c>
    </row>
    <row r="18" spans="1:9" ht="15.75">
      <c r="A18" s="273">
        <v>7</v>
      </c>
      <c r="B18" s="223" t="s">
        <v>353</v>
      </c>
      <c r="C18" s="390" t="s">
        <v>129</v>
      </c>
      <c r="D18" s="391"/>
      <c r="E18" s="222"/>
      <c r="F18" s="326" t="s">
        <v>354</v>
      </c>
      <c r="G18" s="81">
        <v>1090.67</v>
      </c>
      <c r="H18" s="81">
        <f>G18*1.18</f>
        <v>1286.9906</v>
      </c>
      <c r="I18" s="342">
        <v>2.2</v>
      </c>
    </row>
    <row r="19" spans="1:9" ht="15.75">
      <c r="A19" s="273">
        <v>8</v>
      </c>
      <c r="B19" s="223" t="s">
        <v>208</v>
      </c>
      <c r="C19" s="390" t="s">
        <v>233</v>
      </c>
      <c r="D19" s="399"/>
      <c r="E19" s="222"/>
      <c r="F19" s="326" t="s">
        <v>211</v>
      </c>
      <c r="G19" s="81">
        <v>1115.47</v>
      </c>
      <c r="H19" s="81">
        <f t="shared" si="0"/>
        <v>1316.2546</v>
      </c>
      <c r="I19" s="342">
        <v>1.43</v>
      </c>
    </row>
    <row r="20" spans="1:9" ht="15.75">
      <c r="A20" s="273">
        <v>9</v>
      </c>
      <c r="B20" s="223" t="s">
        <v>388</v>
      </c>
      <c r="C20" s="390" t="s">
        <v>389</v>
      </c>
      <c r="D20" s="391"/>
      <c r="E20" s="222"/>
      <c r="F20" s="327" t="s">
        <v>390</v>
      </c>
      <c r="G20" s="81">
        <v>177.73</v>
      </c>
      <c r="H20" s="81">
        <f t="shared" si="0"/>
        <v>209.7214</v>
      </c>
      <c r="I20" s="342">
        <v>0.373</v>
      </c>
    </row>
    <row r="21" spans="1:9" ht="15.75">
      <c r="A21" s="278">
        <v>10</v>
      </c>
      <c r="B21" s="223" t="s">
        <v>391</v>
      </c>
      <c r="C21" s="390" t="s">
        <v>392</v>
      </c>
      <c r="D21" s="391"/>
      <c r="E21" s="222"/>
      <c r="F21" s="327" t="s">
        <v>393</v>
      </c>
      <c r="G21" s="81">
        <v>209.65</v>
      </c>
      <c r="H21" s="81">
        <f t="shared" si="0"/>
        <v>247.387</v>
      </c>
      <c r="I21" s="342">
        <v>0.44</v>
      </c>
    </row>
    <row r="22" spans="1:9" ht="15.75">
      <c r="A22" s="279">
        <v>11</v>
      </c>
      <c r="B22" s="223" t="s">
        <v>128</v>
      </c>
      <c r="C22" s="390" t="s">
        <v>130</v>
      </c>
      <c r="D22" s="391"/>
      <c r="E22" s="222"/>
      <c r="F22" s="327" t="s">
        <v>148</v>
      </c>
      <c r="G22" s="81">
        <v>1519.03</v>
      </c>
      <c r="H22" s="81">
        <f t="shared" si="0"/>
        <v>1792.4553999999998</v>
      </c>
      <c r="I22" s="342">
        <v>3.83</v>
      </c>
    </row>
    <row r="23" spans="1:9" ht="15.75">
      <c r="A23" s="279">
        <v>12</v>
      </c>
      <c r="B23" s="223" t="s">
        <v>131</v>
      </c>
      <c r="C23" s="390" t="s">
        <v>133</v>
      </c>
      <c r="D23" s="391"/>
      <c r="E23" s="222"/>
      <c r="F23" s="327" t="s">
        <v>137</v>
      </c>
      <c r="G23" s="81">
        <v>347.03</v>
      </c>
      <c r="H23" s="81">
        <f t="shared" si="0"/>
        <v>409.49539999999996</v>
      </c>
      <c r="I23" s="342">
        <v>0.8</v>
      </c>
    </row>
    <row r="24" spans="1:9" ht="15.75">
      <c r="A24" s="279">
        <v>13</v>
      </c>
      <c r="B24" s="223" t="s">
        <v>132</v>
      </c>
      <c r="C24" s="390" t="s">
        <v>199</v>
      </c>
      <c r="D24" s="391"/>
      <c r="E24" s="222"/>
      <c r="F24" s="327" t="s">
        <v>138</v>
      </c>
      <c r="G24" s="81">
        <v>222.1</v>
      </c>
      <c r="H24" s="81">
        <f t="shared" si="0"/>
        <v>262.078</v>
      </c>
      <c r="I24" s="342">
        <v>0.32</v>
      </c>
    </row>
    <row r="25" spans="1:9" ht="15.75">
      <c r="A25" s="279">
        <v>14</v>
      </c>
      <c r="B25" s="223" t="s">
        <v>210</v>
      </c>
      <c r="C25" s="390" t="s">
        <v>209</v>
      </c>
      <c r="D25" s="399"/>
      <c r="E25" s="222"/>
      <c r="F25" s="327" t="s">
        <v>212</v>
      </c>
      <c r="G25" s="81">
        <v>1061.91</v>
      </c>
      <c r="H25" s="81">
        <f t="shared" si="0"/>
        <v>1253.0538000000001</v>
      </c>
      <c r="I25" s="342">
        <v>1.53</v>
      </c>
    </row>
    <row r="26" spans="1:9" ht="15.75">
      <c r="A26" s="279">
        <v>15</v>
      </c>
      <c r="B26" s="223" t="s">
        <v>343</v>
      </c>
      <c r="C26" s="296" t="s">
        <v>344</v>
      </c>
      <c r="D26" s="305"/>
      <c r="E26" s="222"/>
      <c r="F26" s="327" t="s">
        <v>345</v>
      </c>
      <c r="G26" s="81">
        <v>595.6</v>
      </c>
      <c r="H26" s="81">
        <f t="shared" si="0"/>
        <v>702.808</v>
      </c>
      <c r="I26" s="342">
        <v>1.25</v>
      </c>
    </row>
    <row r="27" spans="1:9" ht="15.75">
      <c r="A27" s="279">
        <v>16</v>
      </c>
      <c r="B27" s="223" t="s">
        <v>341</v>
      </c>
      <c r="C27" s="296" t="s">
        <v>385</v>
      </c>
      <c r="D27" s="305"/>
      <c r="E27" s="222"/>
      <c r="F27" s="327" t="s">
        <v>342</v>
      </c>
      <c r="G27" s="81">
        <v>110.07</v>
      </c>
      <c r="H27" s="81">
        <f t="shared" si="0"/>
        <v>129.8826</v>
      </c>
      <c r="I27" s="342">
        <v>0.231</v>
      </c>
    </row>
    <row r="28" spans="1:9" ht="15.75">
      <c r="A28" s="279">
        <v>17</v>
      </c>
      <c r="B28" s="223" t="s">
        <v>338</v>
      </c>
      <c r="C28" s="296" t="s">
        <v>340</v>
      </c>
      <c r="D28" s="305"/>
      <c r="E28" s="222"/>
      <c r="F28" s="327" t="s">
        <v>339</v>
      </c>
      <c r="G28" s="81">
        <v>264.45</v>
      </c>
      <c r="H28" s="81">
        <f t="shared" si="0"/>
        <v>312.051</v>
      </c>
      <c r="I28" s="342">
        <v>0.555</v>
      </c>
    </row>
    <row r="29" spans="1:9" ht="15.75">
      <c r="A29" s="279">
        <v>18</v>
      </c>
      <c r="B29" s="223" t="s">
        <v>348</v>
      </c>
      <c r="C29" s="296" t="s">
        <v>360</v>
      </c>
      <c r="D29" s="305"/>
      <c r="E29" s="222"/>
      <c r="F29" s="327" t="s">
        <v>349</v>
      </c>
      <c r="G29" s="81">
        <v>471.72</v>
      </c>
      <c r="H29" s="81">
        <f t="shared" si="0"/>
        <v>556.6296</v>
      </c>
      <c r="I29" s="342">
        <v>0.99</v>
      </c>
    </row>
    <row r="30" spans="1:9" ht="15.75">
      <c r="A30" s="279">
        <v>19</v>
      </c>
      <c r="B30" s="223" t="s">
        <v>396</v>
      </c>
      <c r="C30" s="296" t="s">
        <v>397</v>
      </c>
      <c r="D30" s="305"/>
      <c r="E30" s="222"/>
      <c r="F30" s="327" t="s">
        <v>398</v>
      </c>
      <c r="G30" s="81">
        <v>1342.48</v>
      </c>
      <c r="H30" s="81">
        <f t="shared" si="0"/>
        <v>1584.1263999999999</v>
      </c>
      <c r="I30" s="342">
        <v>2.25</v>
      </c>
    </row>
    <row r="31" spans="1:9" ht="15.75">
      <c r="A31" s="279">
        <v>20</v>
      </c>
      <c r="B31" s="223" t="s">
        <v>136</v>
      </c>
      <c r="C31" s="390" t="s">
        <v>135</v>
      </c>
      <c r="D31" s="391"/>
      <c r="E31" s="222"/>
      <c r="F31" s="327" t="s">
        <v>149</v>
      </c>
      <c r="G31" s="81">
        <v>444.2</v>
      </c>
      <c r="H31" s="81">
        <f>G31*1.18</f>
        <v>524.156</v>
      </c>
      <c r="I31" s="342">
        <v>1.12</v>
      </c>
    </row>
    <row r="32" spans="1:9" ht="15.75">
      <c r="A32" s="279">
        <v>21</v>
      </c>
      <c r="B32" s="223" t="s">
        <v>136</v>
      </c>
      <c r="C32" s="390" t="s">
        <v>418</v>
      </c>
      <c r="D32" s="391"/>
      <c r="E32" s="222"/>
      <c r="F32" s="327" t="s">
        <v>419</v>
      </c>
      <c r="G32" s="81">
        <v>1000.62</v>
      </c>
      <c r="H32" s="81">
        <f>G32*1.18</f>
        <v>1180.7315999999998</v>
      </c>
      <c r="I32" s="342">
        <v>2.1</v>
      </c>
    </row>
    <row r="33" spans="1:9" ht="15.75">
      <c r="A33" s="279">
        <v>22</v>
      </c>
      <c r="B33" s="223" t="s">
        <v>403</v>
      </c>
      <c r="C33" s="296" t="s">
        <v>404</v>
      </c>
      <c r="D33" s="304"/>
      <c r="E33" s="222"/>
      <c r="F33" s="327" t="s">
        <v>405</v>
      </c>
      <c r="G33" s="81">
        <v>314.47</v>
      </c>
      <c r="H33" s="81">
        <f>G33*1.18</f>
        <v>371.07460000000003</v>
      </c>
      <c r="I33" s="342">
        <v>0.66</v>
      </c>
    </row>
    <row r="34" spans="1:9" ht="15.75">
      <c r="A34" s="279">
        <v>23</v>
      </c>
      <c r="B34" s="223" t="s">
        <v>134</v>
      </c>
      <c r="C34" s="390" t="s">
        <v>228</v>
      </c>
      <c r="D34" s="391"/>
      <c r="E34" s="222"/>
      <c r="F34" s="327" t="s">
        <v>355</v>
      </c>
      <c r="G34" s="81">
        <v>617.72</v>
      </c>
      <c r="H34" s="81">
        <f t="shared" si="0"/>
        <v>728.9096</v>
      </c>
      <c r="I34" s="342">
        <v>1.6</v>
      </c>
    </row>
    <row r="35" spans="1:9" ht="15.75">
      <c r="A35" s="279">
        <v>24</v>
      </c>
      <c r="B35" s="223" t="s">
        <v>346</v>
      </c>
      <c r="C35" s="296" t="s">
        <v>422</v>
      </c>
      <c r="D35" s="304"/>
      <c r="E35" s="222"/>
      <c r="F35" s="327" t="s">
        <v>347</v>
      </c>
      <c r="G35" s="81">
        <v>326.87</v>
      </c>
      <c r="H35" s="81">
        <f t="shared" si="0"/>
        <v>385.7066</v>
      </c>
      <c r="I35" s="342">
        <v>0.686</v>
      </c>
    </row>
    <row r="36" spans="1:9" ht="15.75">
      <c r="A36" s="273">
        <v>25</v>
      </c>
      <c r="B36" s="223" t="s">
        <v>394</v>
      </c>
      <c r="C36" s="390" t="s">
        <v>431</v>
      </c>
      <c r="D36" s="391"/>
      <c r="E36" s="222"/>
      <c r="F36" s="326" t="s">
        <v>395</v>
      </c>
      <c r="G36" s="78">
        <v>400.25</v>
      </c>
      <c r="H36" s="78">
        <f t="shared" si="0"/>
        <v>472.29499999999996</v>
      </c>
      <c r="I36" s="343">
        <v>0.84</v>
      </c>
    </row>
    <row r="37" spans="1:9" ht="15.75">
      <c r="A37" s="276">
        <v>26</v>
      </c>
      <c r="B37" s="223" t="s">
        <v>411</v>
      </c>
      <c r="C37" s="390" t="s">
        <v>410</v>
      </c>
      <c r="D37" s="391"/>
      <c r="E37" s="222"/>
      <c r="F37" s="326" t="s">
        <v>412</v>
      </c>
      <c r="G37" s="78">
        <v>465.4</v>
      </c>
      <c r="H37" s="78">
        <f t="shared" si="0"/>
        <v>549.1719999999999</v>
      </c>
      <c r="I37" s="343">
        <v>0.78</v>
      </c>
    </row>
    <row r="38" spans="1:9" ht="15.75">
      <c r="A38" s="167">
        <v>27</v>
      </c>
      <c r="B38" s="215" t="s">
        <v>400</v>
      </c>
      <c r="C38" s="320" t="s">
        <v>401</v>
      </c>
      <c r="D38" s="321"/>
      <c r="E38" s="322"/>
      <c r="F38" s="328" t="s">
        <v>402</v>
      </c>
      <c r="G38" s="80">
        <v>1353.26</v>
      </c>
      <c r="H38" s="80">
        <f t="shared" si="0"/>
        <v>1596.8467999999998</v>
      </c>
      <c r="I38" s="344">
        <v>2.13</v>
      </c>
    </row>
    <row r="39" spans="1:9" ht="15.75">
      <c r="A39" s="166">
        <v>28</v>
      </c>
      <c r="B39" s="215" t="s">
        <v>399</v>
      </c>
      <c r="C39" s="320" t="s">
        <v>428</v>
      </c>
      <c r="D39" s="321"/>
      <c r="E39" s="324"/>
      <c r="F39" s="326" t="s">
        <v>398</v>
      </c>
      <c r="G39" s="78">
        <v>1538.22</v>
      </c>
      <c r="H39" s="78">
        <f>G39*1.18</f>
        <v>1815.0996</v>
      </c>
      <c r="I39" s="343">
        <v>2.44</v>
      </c>
    </row>
    <row r="40" spans="1:9" ht="15.75">
      <c r="A40" s="166">
        <v>29</v>
      </c>
      <c r="B40" s="215" t="s">
        <v>413</v>
      </c>
      <c r="C40" s="320" t="s">
        <v>417</v>
      </c>
      <c r="D40" s="321"/>
      <c r="E40" s="323"/>
      <c r="F40" s="328" t="s">
        <v>414</v>
      </c>
      <c r="G40" s="80">
        <v>137.23</v>
      </c>
      <c r="H40" s="80">
        <f>G40*1.18</f>
        <v>161.93139999999997</v>
      </c>
      <c r="I40" s="344">
        <v>0.23</v>
      </c>
    </row>
    <row r="41" spans="1:9" ht="16.5" thickBot="1">
      <c r="A41" s="333">
        <v>30</v>
      </c>
      <c r="B41" s="190" t="s">
        <v>413</v>
      </c>
      <c r="C41" s="334" t="s">
        <v>415</v>
      </c>
      <c r="D41" s="335"/>
      <c r="E41" s="336"/>
      <c r="F41" s="337" t="s">
        <v>416</v>
      </c>
      <c r="G41" s="89">
        <v>137.23</v>
      </c>
      <c r="H41" s="89">
        <f>G41*1.18</f>
        <v>161.93139999999997</v>
      </c>
      <c r="I41" s="345">
        <v>0.23</v>
      </c>
    </row>
    <row r="43" spans="1:4" ht="20.25">
      <c r="A43" s="348" t="s">
        <v>427</v>
      </c>
      <c r="B43" s="346"/>
      <c r="C43" s="346"/>
      <c r="D43" s="346"/>
    </row>
    <row r="45" ht="15.75">
      <c r="D45" s="347"/>
    </row>
  </sheetData>
  <sheetProtection/>
  <mergeCells count="27">
    <mergeCell ref="A9:I9"/>
    <mergeCell ref="C15:D15"/>
    <mergeCell ref="A11:I11"/>
    <mergeCell ref="C12:D12"/>
    <mergeCell ref="C13:D13"/>
    <mergeCell ref="C10:D10"/>
    <mergeCell ref="C14:D14"/>
    <mergeCell ref="C25:D25"/>
    <mergeCell ref="C34:D34"/>
    <mergeCell ref="C22:D22"/>
    <mergeCell ref="C32:D32"/>
    <mergeCell ref="C36:D36"/>
    <mergeCell ref="A1:I1"/>
    <mergeCell ref="A2:I2"/>
    <mergeCell ref="A4:I4"/>
    <mergeCell ref="C5:I5"/>
    <mergeCell ref="A8:I8"/>
    <mergeCell ref="C16:D16"/>
    <mergeCell ref="C20:D20"/>
    <mergeCell ref="C17:D17"/>
    <mergeCell ref="C18:D18"/>
    <mergeCell ref="C19:D19"/>
    <mergeCell ref="C37:D37"/>
    <mergeCell ref="C31:D31"/>
    <mergeCell ref="C21:D21"/>
    <mergeCell ref="C23:D23"/>
    <mergeCell ref="C24:D24"/>
  </mergeCells>
  <hyperlinks>
    <hyperlink ref="D6" r:id="rId1" display="    http://www.rublitkom.ru"/>
    <hyperlink ref="B5:I5" location="The Bat!.LNK" display="E-mail: litcom@list.ru"/>
  </hyperlinks>
  <printOptions/>
  <pageMargins left="0.7086614173228347" right="0" top="0" bottom="0" header="0.5118110236220472" footer="0.5118110236220472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Коммерческий отдел</dc:creator>
  <cp:keywords/>
  <dc:description/>
  <cp:lastModifiedBy>Maxim</cp:lastModifiedBy>
  <cp:lastPrinted>2013-11-27T03:40:18Z</cp:lastPrinted>
  <dcterms:created xsi:type="dcterms:W3CDTF">2001-02-02T09:29:57Z</dcterms:created>
  <dcterms:modified xsi:type="dcterms:W3CDTF">2013-12-09T05:10:54Z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