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<sst xmlns="http://schemas.openxmlformats.org/spreadsheetml/2006/main" count="396" uniqueCount="183">
  <si>
    <t>Профиль</t>
  </si>
  <si>
    <t>Размер</t>
  </si>
  <si>
    <t>Длина</t>
  </si>
  <si>
    <t>Вес 1 м.п./кг</t>
  </si>
  <si>
    <t>Вес 1 шт./кг.</t>
  </si>
  <si>
    <t>Цена руб./тн с НДС</t>
  </si>
  <si>
    <t>Цена за 1 м.п./руб</t>
  </si>
  <si>
    <t>Арматура А500С/А400С/35ГС</t>
  </si>
  <si>
    <t>Арматура А400С/А500С</t>
  </si>
  <si>
    <t>Балка</t>
  </si>
  <si>
    <r>
      <t>∙∙∙∙∙∙∙∙∙∙∙∙∙∙∙∙∙∙∙∙∙∙∙∙∙∙Арматура ГОСТ 5781-82, ТУ 14-1-5254-94</t>
    </r>
    <r>
      <rPr>
        <b/>
        <sz val="8"/>
        <color indexed="8"/>
        <rFont val="Calibri"/>
        <family val="2"/>
      </rPr>
      <t>∙∙∙∙∙∙∙∙∙∙∙∙∙∙∙∙∙∙∙∙∙∙∙∙∙∙</t>
    </r>
  </si>
  <si>
    <t>∙∙∙∙∙∙∙∙∙∙∙∙∙∙∙∙∙∙∙∙∙∙∙∙∙∙Балка ГОСТ 26020-83, СТО АСЧМ 20-93 Нормальные (Б)∙∙∙∙∙∙∙∙∙∙∙∙∙∙∙∙∙∙∙∙∙∙∙∙∙∙</t>
  </si>
  <si>
    <t>16Б1</t>
  </si>
  <si>
    <t>18Б1</t>
  </si>
  <si>
    <t>20Б1</t>
  </si>
  <si>
    <t>25Б1</t>
  </si>
  <si>
    <t>30Б1</t>
  </si>
  <si>
    <t>35Б1</t>
  </si>
  <si>
    <t>40Б1</t>
  </si>
  <si>
    <t>∙∙∙∙∙∙∙∙∙∙∙∙∙∙∙∙∙∙∙∙∙∙∙∙∙∙Балка ГОСТ 26020-83, СТО АСЧМ 20-93 Монорельсовые (М)∙∙∙∙∙∙∙∙∙∙∙∙∙∙∙∙∙∙∙∙∙∙∙∙∙∙</t>
  </si>
  <si>
    <t>20Ш1</t>
  </si>
  <si>
    <t>25Ш1</t>
  </si>
  <si>
    <t>30Ш1</t>
  </si>
  <si>
    <t>30Ш2</t>
  </si>
  <si>
    <t>35Ш1</t>
  </si>
  <si>
    <t>35Ш2</t>
  </si>
  <si>
    <t>40Ш1</t>
  </si>
  <si>
    <t>40Ш2</t>
  </si>
  <si>
    <t>∙∙∙∙∙∙∙∙∙∙∙∙∙∙∙∙∙∙∙∙∙∙∙∙∙∙Балка ГОСТ 26020-83, СТО АСЧМ 20-93 Колонные (К)∙∙∙∙∙∙∙∙∙∙∙∙∙∙∙∙∙∙∙∙∙∙∙∙∙∙</t>
  </si>
  <si>
    <t>∙∙∙∙∙∙∙∙∙∙∙∙∙∙∙∙∙∙∙∙∙∙∙∙∙∙Балка ГОСТ 26020-83, СТО АСЧМ 20-93 Широкополочные (Ш)∙∙∙∙∙∙∙∙∙∙∙∙∙∙∙∙∙∙∙∙∙∙∙∙∙∙</t>
  </si>
  <si>
    <t>24М</t>
  </si>
  <si>
    <t>30М</t>
  </si>
  <si>
    <t>20К1</t>
  </si>
  <si>
    <t>25К1</t>
  </si>
  <si>
    <t>30К1</t>
  </si>
  <si>
    <t>35К1</t>
  </si>
  <si>
    <t>∙∙∙∙∙∙∙∙∙∙∙∙∙∙∙∙∙∙∙∙∙∙∙∙∙∙Круг ГОСТ 2590-88∙∙∙∙∙∙∙∙∙∙∙∙∙∙∙∙∙∙∙∙∙∙∙∙∙∙</t>
  </si>
  <si>
    <t>Круг</t>
  </si>
  <si>
    <t>Мотки</t>
  </si>
  <si>
    <t>∙∙∙∙∙∙∙∙∙∙∙∙∙∙∙∙∙∙∙∙∙∙∙∙∙∙Квадрат ГОСТ 2591-88∙∙∙∙∙∙∙∙∙∙∙∙∙∙∙∙∙∙∙∙∙∙∙∙∙∙</t>
  </si>
  <si>
    <t>Квадрат</t>
  </si>
  <si>
    <t>∙∙∙∙∙∙∙∙∙∙∙∙∙∙∙∙∙∙∙∙∙∙∙∙∙∙Лист Холоднокатанный ГОСТ 16523-97∙∙∙∙∙∙∙∙∙∙∙∙∙∙∙∙∙∙∙∙∙∙∙∙∙∙</t>
  </si>
  <si>
    <t>Лист (х/к)</t>
  </si>
  <si>
    <t>1,25*2,5</t>
  </si>
  <si>
    <t>Вес 1 листа/кг</t>
  </si>
  <si>
    <t>Цена за 1 лист/руб</t>
  </si>
  <si>
    <t>∙∙∙∙∙∙∙∙∙∙∙∙∙∙∙∙∙∙∙∙∙∙∙∙∙∙Лист Горячекатанный ГОСТ 14637-89, 16523-97∙∙∙∙∙∙∙∙∙∙∙∙∙∙∙∙∙∙∙∙∙∙∙∙∙∙</t>
  </si>
  <si>
    <t>Лист (г/к)</t>
  </si>
  <si>
    <t>1,5*6</t>
  </si>
  <si>
    <t>∙∙∙∙∙∙∙∙∙∙∙∙∙∙∙∙∙∙∙∙∙∙∙∙∙∙Лист Рифлёный ГОСТ 8568-77∙∙∙∙∙∙∙∙∙∙∙∙∙∙∙∙∙∙∙∙∙∙∙∙∙∙</t>
  </si>
  <si>
    <t xml:space="preserve">Лист </t>
  </si>
  <si>
    <t>Лист</t>
  </si>
  <si>
    <t>∙∙∙∙∙∙∙∙∙∙∙∙∙∙∙∙∙∙∙∙∙∙∙∙∙∙Лист Оцинкованный ГОСТ 14918-80∙∙∙∙∙∙∙∙∙∙∙∙∙∙∙∙∙∙∙∙∙∙∙∙∙∙</t>
  </si>
  <si>
    <t>∙∙∙∙∙∙∙∙∙∙∙∙∙∙∙∙∙∙∙∙∙∙∙∙∙∙Полоса ГОСТ 103-76∙∙∙∙∙∙∙∙∙∙∙∙∙∙∙∙∙∙∙∙∙∙∙∙∙∙</t>
  </si>
  <si>
    <t>Полоса</t>
  </si>
  <si>
    <t>40*4</t>
  </si>
  <si>
    <t>∙∙∙∙∙∙∙∙∙∙∙∙∙∙∙∙∙∙∙∙∙∙∙∙∙∙Труба Водогазопроводная ГОСТ 3262-75∙∙∙∙∙∙∙∙∙∙∙∙∙∙∙∙∙∙∙∙∙∙∙∙∙∙</t>
  </si>
  <si>
    <t>Труба Ду</t>
  </si>
  <si>
    <t>15/2,8</t>
  </si>
  <si>
    <t>20/2,8</t>
  </si>
  <si>
    <t>25/3,2</t>
  </si>
  <si>
    <t>32/3,2</t>
  </si>
  <si>
    <t>40/3,5</t>
  </si>
  <si>
    <t>6,00; 8,00</t>
  </si>
  <si>
    <t>14,34; 19,12</t>
  </si>
  <si>
    <t>18,54; 24,72</t>
  </si>
  <si>
    <t>∙∙∙∙∙∙∙∙∙∙∙∙∙∙∙∙∙∙∙∙∙∙∙∙∙∙Труба Электросварная Прямошовная ГОСТ 10704-91, 10705-80∙∙∙∙∙∙∙∙∙∙∙∙∙∙∙∙∙∙∙∙∙∙∙∙∙∙</t>
  </si>
  <si>
    <t>Труба Дн</t>
  </si>
  <si>
    <t>57/3,5</t>
  </si>
  <si>
    <t>76/3,5</t>
  </si>
  <si>
    <t>76/4,0</t>
  </si>
  <si>
    <t>89/3,5</t>
  </si>
  <si>
    <t>102/3,5</t>
  </si>
  <si>
    <t>108/4,0</t>
  </si>
  <si>
    <t>114/4,5</t>
  </si>
  <si>
    <t>133/4,5</t>
  </si>
  <si>
    <t>159/4,5</t>
  </si>
  <si>
    <t>219/6,0</t>
  </si>
  <si>
    <t>273/6,0</t>
  </si>
  <si>
    <t>325/8,0</t>
  </si>
  <si>
    <t>11,60-11,90</t>
  </si>
  <si>
    <t>11,40-11,90</t>
  </si>
  <si>
    <t>365,63-375,08</t>
  </si>
  <si>
    <t>458,32-470,17</t>
  </si>
  <si>
    <t>712,96-744,23</t>
  </si>
  <si>
    <t>∙∙∙∙∙∙∙∙∙∙∙∙∙∙∙∙∙∙∙∙∙∙∙∙∙∙Труба Профильная ГОСТ 8639-82∙∙∙∙∙∙∙∙∙∙∙∙∙∙∙∙∙∙∙∙∙∙∙∙∙∙</t>
  </si>
  <si>
    <t>15*15*1,5</t>
  </si>
  <si>
    <t>20*20*1,5</t>
  </si>
  <si>
    <t>25*25*1,5</t>
  </si>
  <si>
    <t>25*25*2,0</t>
  </si>
  <si>
    <t>30*30*2,0</t>
  </si>
  <si>
    <t>40*40*1,5</t>
  </si>
  <si>
    <t>40*40*2,0</t>
  </si>
  <si>
    <t>40*40*3,0</t>
  </si>
  <si>
    <t>60*60*2,0</t>
  </si>
  <si>
    <t>80*80*3,0</t>
  </si>
  <si>
    <t>80*80*4,0</t>
  </si>
  <si>
    <t>100*100*3,0</t>
  </si>
  <si>
    <t>100*100*4,0</t>
  </si>
  <si>
    <t>120*120*4,0</t>
  </si>
  <si>
    <t>120*120*5,0</t>
  </si>
  <si>
    <t>30*20*1,5</t>
  </si>
  <si>
    <t>40*20*1,5</t>
  </si>
  <si>
    <t>40*25*1,5</t>
  </si>
  <si>
    <t>40*25*2,0</t>
  </si>
  <si>
    <t>50*25*1,5</t>
  </si>
  <si>
    <t>30*30*1,5</t>
  </si>
  <si>
    <t>50*25*2,0</t>
  </si>
  <si>
    <t>60*30*2,0</t>
  </si>
  <si>
    <t>60*30*3,0</t>
  </si>
  <si>
    <t>60*40*2,0</t>
  </si>
  <si>
    <t>60*40*3,0</t>
  </si>
  <si>
    <t>80*40*3,0</t>
  </si>
  <si>
    <t>80*40*4,0</t>
  </si>
  <si>
    <t>∙∙∙∙∙∙∙∙∙∙∙∙∙∙∙∙∙∙∙∙∙∙∙∙∙∙Труба Цельнотянутая ГОСТ 8732-78, 8734-78∙∙∙∙∙∙∙∙∙∙∙∙∙∙∙∙∙∙∙∙∙∙∙∙∙∙</t>
  </si>
  <si>
    <t>Труба</t>
  </si>
  <si>
    <t xml:space="preserve">Труба </t>
  </si>
  <si>
    <t>48/3,5</t>
  </si>
  <si>
    <t>н/д</t>
  </si>
  <si>
    <t>51/2,5</t>
  </si>
  <si>
    <t>89/4,0</t>
  </si>
  <si>
    <t>108/5,0</t>
  </si>
  <si>
    <t>114/6,0</t>
  </si>
  <si>
    <t>133/5,0</t>
  </si>
  <si>
    <t>159/5,0</t>
  </si>
  <si>
    <t>219/6-8</t>
  </si>
  <si>
    <t>273/7-8</t>
  </si>
  <si>
    <t>325/7-10</t>
  </si>
  <si>
    <t>31,52-41,63</t>
  </si>
  <si>
    <t>45,92-52,28</t>
  </si>
  <si>
    <t>58,74-77,68</t>
  </si>
  <si>
    <t>1339,60-1769,27</t>
  </si>
  <si>
    <t>2090,73-2378,74</t>
  </si>
  <si>
    <t>2672,67-3534,44</t>
  </si>
  <si>
    <t>∙∙∙∙∙∙∙∙∙∙∙∙∙∙∙∙∙∙∙∙∙∙∙∙∙∙Уголок ГОСТ 8509-93∙∙∙∙∙∙∙∙∙∙∙∙∙∙∙∙∙∙∙∙∙∙∙∙∙∙</t>
  </si>
  <si>
    <t>Уголок</t>
  </si>
  <si>
    <t>11,75; 9,00</t>
  </si>
  <si>
    <t>17,15; 13,14</t>
  </si>
  <si>
    <t>32/4</t>
  </si>
  <si>
    <t>35/4</t>
  </si>
  <si>
    <t>40/4</t>
  </si>
  <si>
    <t>50/5</t>
  </si>
  <si>
    <t>63/5</t>
  </si>
  <si>
    <t>75/6</t>
  </si>
  <si>
    <t>90/8</t>
  </si>
  <si>
    <t>100/7</t>
  </si>
  <si>
    <t>125/8</t>
  </si>
  <si>
    <t>23,03; 17,64</t>
  </si>
  <si>
    <t>25,49; 19,53</t>
  </si>
  <si>
    <t>28,44; 21,78</t>
  </si>
  <si>
    <t>44,30; 33,93</t>
  </si>
  <si>
    <t>∙∙∙∙∙∙∙∙∙∙∙∙∙∙∙∙∙∙∙∙∙∙∙∙∙∙Швеллер ГОСТ 8240-89∙∙∙∙∙∙∙∙∙∙∙∙∙∙∙∙∙∙∙∙∙∙∙∙∙∙</t>
  </si>
  <si>
    <t>Швеллер</t>
  </si>
  <si>
    <t>18У</t>
  </si>
  <si>
    <t>20П</t>
  </si>
  <si>
    <t>20У</t>
  </si>
  <si>
    <t>22У</t>
  </si>
  <si>
    <t>24У</t>
  </si>
  <si>
    <t>27У</t>
  </si>
  <si>
    <t>30У</t>
  </si>
  <si>
    <t>9,00; 11,75</t>
  </si>
  <si>
    <t>12,00; 11,70</t>
  </si>
  <si>
    <t>66,6; 86,95</t>
  </si>
  <si>
    <t>79,74; 104,11</t>
  </si>
  <si>
    <t>95,85; 125,14</t>
  </si>
  <si>
    <t>114,93; 150,05</t>
  </si>
  <si>
    <t>294,12; 286,77</t>
  </si>
  <si>
    <t>∙∙∙∙∙∙∙∙∙∙∙∙∙∙∙∙∙∙∙∙∙∙∙∙∙∙Шестигранник ГОСТ 2879-88∙∙∙∙∙∙∙∙∙∙∙∙∙∙∙∙∙∙∙∙∙∙∙∙∙∙</t>
  </si>
  <si>
    <t>Шестигранник</t>
  </si>
  <si>
    <t>25*4</t>
  </si>
  <si>
    <t>Цена за м²/руб</t>
  </si>
  <si>
    <t>4|6</t>
  </si>
  <si>
    <t>3,92|5,87</t>
  </si>
  <si>
    <t>5,32|7,98</t>
  </si>
  <si>
    <t>7,84|11,76</t>
  </si>
  <si>
    <t>9,80|14,70</t>
  </si>
  <si>
    <t>13,16|19,74</t>
  </si>
  <si>
    <t>15,68|23,52</t>
  </si>
  <si>
    <t>60/4,0</t>
  </si>
  <si>
    <t>Вес 1 листа</t>
  </si>
  <si>
    <t>Цена за лист/руб</t>
  </si>
  <si>
    <t>∙∙∙∙∙∙∙∙∙∙∙∙∙∙∙∙∙∙∙∙∙∙∙∙∙∙Труба Профильная ГОСТ 8639-82 (Продолжение)∙∙∙∙∙∙∙∙∙∙∙∙∙∙∙∙∙∙∙∙∙∙∙∙∙∙</t>
  </si>
  <si>
    <t xml:space="preserve">Прайс-лист на металлопрокат от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</si>
</sst>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Monotype Corsiva"/>
      <family val="4"/>
    </font>
    <font>
      <sz val="8"/>
      <name val="Calibri"/>
      <family val="2"/>
    </font>
    <font>
      <b/>
      <sz val="11"/>
      <color indexed="8"/>
      <name val="Calibri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6</xdr:col>
      <xdr:colOff>619125</xdr:colOff>
      <xdr:row>9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52292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95"/>
  <sheetViews>
    <sheetView tabSelected="1" workbookViewId="0" topLeftCell="A4">
      <selection activeCell="H11" sqref="H11"/>
    </sheetView>
  </sheetViews>
  <sheetFormatPr defaultColWidth="9.140625" defaultRowHeight="15"/>
  <cols>
    <col min="1" max="1" width="21.28125" style="0" customWidth="1"/>
    <col min="2" max="2" width="8.8515625" style="0" customWidth="1"/>
    <col min="3" max="3" width="8.7109375" style="0" customWidth="1"/>
    <col min="4" max="4" width="11.140625" style="0" customWidth="1"/>
    <col min="5" max="5" width="12.57421875" style="0" customWidth="1"/>
    <col min="6" max="6" width="12.140625" style="0" customWidth="1"/>
    <col min="7" max="7" width="12.57421875" style="0" customWidth="1"/>
  </cols>
  <sheetData>
    <row r="10" spans="1:7" ht="15.75" thickBot="1">
      <c r="A10" s="23" t="s">
        <v>182</v>
      </c>
      <c r="B10" s="23"/>
      <c r="C10" s="23"/>
      <c r="D10" s="23"/>
      <c r="E10" s="23"/>
      <c r="F10" s="23"/>
      <c r="G10" s="23"/>
    </row>
    <row r="11" spans="1:7" ht="15.75" thickBot="1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</row>
    <row r="12" spans="1:7" ht="15">
      <c r="A12" s="26" t="s">
        <v>10</v>
      </c>
      <c r="B12" s="26"/>
      <c r="C12" s="26"/>
      <c r="D12" s="26"/>
      <c r="E12" s="26"/>
      <c r="F12" s="26"/>
      <c r="G12" s="26"/>
    </row>
    <row r="13" spans="1:7" ht="15">
      <c r="A13" s="1" t="s">
        <v>7</v>
      </c>
      <c r="B13" s="1">
        <v>10</v>
      </c>
      <c r="C13" s="1">
        <v>11.75</v>
      </c>
      <c r="D13" s="1">
        <v>0.62</v>
      </c>
      <c r="E13" s="2">
        <f>C13*D13</f>
        <v>7.285</v>
      </c>
      <c r="F13" s="3">
        <v>28000</v>
      </c>
      <c r="G13" s="2">
        <f>D13*F13/1000</f>
        <v>17.36</v>
      </c>
    </row>
    <row r="14" spans="1:7" ht="15">
      <c r="A14" s="1" t="s">
        <v>7</v>
      </c>
      <c r="B14" s="1">
        <v>12</v>
      </c>
      <c r="C14" s="1">
        <v>11.75</v>
      </c>
      <c r="D14" s="2">
        <v>0.89</v>
      </c>
      <c r="E14" s="2">
        <f aca="true" t="shared" si="0" ref="E14:E20">C14*D14</f>
        <v>10.4575</v>
      </c>
      <c r="F14" s="3">
        <v>28000</v>
      </c>
      <c r="G14" s="2">
        <f aca="true" t="shared" si="1" ref="G14:G20">D14*F14/1000</f>
        <v>24.92</v>
      </c>
    </row>
    <row r="15" spans="1:7" ht="15">
      <c r="A15" s="1" t="s">
        <v>7</v>
      </c>
      <c r="B15" s="1">
        <v>14</v>
      </c>
      <c r="C15" s="1">
        <v>11.75</v>
      </c>
      <c r="D15" s="1">
        <v>1.21</v>
      </c>
      <c r="E15" s="2">
        <f t="shared" si="0"/>
        <v>14.2175</v>
      </c>
      <c r="F15" s="3">
        <v>27000</v>
      </c>
      <c r="G15" s="2">
        <f t="shared" si="1"/>
        <v>32.67</v>
      </c>
    </row>
    <row r="16" spans="1:7" ht="15">
      <c r="A16" s="1" t="s">
        <v>7</v>
      </c>
      <c r="B16" s="1">
        <v>16</v>
      </c>
      <c r="C16" s="1">
        <v>11.75</v>
      </c>
      <c r="D16" s="1">
        <v>1.58</v>
      </c>
      <c r="E16" s="2">
        <f t="shared" si="0"/>
        <v>18.565</v>
      </c>
      <c r="F16" s="3">
        <v>27000</v>
      </c>
      <c r="G16" s="2">
        <f t="shared" si="1"/>
        <v>42.66</v>
      </c>
    </row>
    <row r="17" spans="1:7" ht="15">
      <c r="A17" s="1" t="s">
        <v>8</v>
      </c>
      <c r="B17" s="1">
        <v>18</v>
      </c>
      <c r="C17" s="1">
        <v>11.75</v>
      </c>
      <c r="D17" s="2">
        <v>2</v>
      </c>
      <c r="E17" s="2">
        <f t="shared" si="0"/>
        <v>23.5</v>
      </c>
      <c r="F17" s="3">
        <v>27000</v>
      </c>
      <c r="G17" s="2">
        <f t="shared" si="1"/>
        <v>54</v>
      </c>
    </row>
    <row r="18" spans="1:7" ht="15.75" customHeight="1">
      <c r="A18" s="1" t="s">
        <v>8</v>
      </c>
      <c r="B18" s="1">
        <v>20</v>
      </c>
      <c r="C18" s="1">
        <v>11.75</v>
      </c>
      <c r="D18" s="1">
        <v>2.47</v>
      </c>
      <c r="E18" s="2">
        <f t="shared" si="0"/>
        <v>29.0225</v>
      </c>
      <c r="F18" s="3">
        <v>27000</v>
      </c>
      <c r="G18" s="2">
        <f t="shared" si="1"/>
        <v>66.69</v>
      </c>
    </row>
    <row r="19" spans="1:7" ht="15" customHeight="1">
      <c r="A19" s="1" t="s">
        <v>8</v>
      </c>
      <c r="B19" s="1">
        <v>22</v>
      </c>
      <c r="C19" s="1">
        <v>11.75</v>
      </c>
      <c r="D19" s="1">
        <v>2.98</v>
      </c>
      <c r="E19" s="2">
        <f t="shared" si="0"/>
        <v>35.015</v>
      </c>
      <c r="F19" s="3">
        <v>27000</v>
      </c>
      <c r="G19" s="2">
        <f t="shared" si="1"/>
        <v>80.46</v>
      </c>
    </row>
    <row r="20" spans="1:7" ht="10.5" customHeight="1">
      <c r="A20" s="1" t="s">
        <v>8</v>
      </c>
      <c r="B20" s="1">
        <v>25</v>
      </c>
      <c r="C20" s="1">
        <v>11.75</v>
      </c>
      <c r="D20" s="1">
        <v>3.85</v>
      </c>
      <c r="E20" s="2">
        <f t="shared" si="0"/>
        <v>45.237500000000004</v>
      </c>
      <c r="F20" s="3">
        <v>27000</v>
      </c>
      <c r="G20" s="2">
        <f t="shared" si="1"/>
        <v>103.95</v>
      </c>
    </row>
    <row r="21" spans="1:7" ht="9.75" customHeight="1">
      <c r="A21" s="24" t="s">
        <v>11</v>
      </c>
      <c r="B21" s="24"/>
      <c r="C21" s="24"/>
      <c r="D21" s="24"/>
      <c r="E21" s="24"/>
      <c r="F21" s="24"/>
      <c r="G21" s="24"/>
    </row>
    <row r="22" spans="1:7" ht="9.75" customHeight="1">
      <c r="A22" s="1" t="s">
        <v>9</v>
      </c>
      <c r="B22" s="1" t="s">
        <v>12</v>
      </c>
      <c r="C22" s="1">
        <v>11.75</v>
      </c>
      <c r="D22" s="2">
        <v>12.7</v>
      </c>
      <c r="E22" s="2">
        <f>C22*D22</f>
        <v>149.225</v>
      </c>
      <c r="F22" s="3">
        <v>34000</v>
      </c>
      <c r="G22" s="2">
        <f>D22*F22/1000</f>
        <v>431.8</v>
      </c>
    </row>
    <row r="23" spans="1:7" ht="9.75" customHeight="1">
      <c r="A23" s="1" t="s">
        <v>9</v>
      </c>
      <c r="B23" s="1" t="s">
        <v>13</v>
      </c>
      <c r="C23" s="2">
        <v>12</v>
      </c>
      <c r="D23" s="1">
        <v>18.36</v>
      </c>
      <c r="E23" s="2">
        <f aca="true" t="shared" si="2" ref="E23:E28">C23*D23</f>
        <v>220.32</v>
      </c>
      <c r="F23" s="3">
        <v>37000</v>
      </c>
      <c r="G23" s="2">
        <f aca="true" t="shared" si="3" ref="G23:G28">D23*F23/1000</f>
        <v>679.32</v>
      </c>
    </row>
    <row r="24" spans="1:7" ht="9.75" customHeight="1">
      <c r="A24" s="1" t="s">
        <v>9</v>
      </c>
      <c r="B24" s="1" t="s">
        <v>14</v>
      </c>
      <c r="C24" s="2">
        <v>12</v>
      </c>
      <c r="D24" s="1">
        <v>22.11</v>
      </c>
      <c r="E24" s="2">
        <f t="shared" si="2"/>
        <v>265.32</v>
      </c>
      <c r="F24" s="3">
        <v>37500</v>
      </c>
      <c r="G24" s="2">
        <f t="shared" si="3"/>
        <v>829.125</v>
      </c>
    </row>
    <row r="25" spans="1:7" ht="9.75" customHeight="1">
      <c r="A25" s="1" t="s">
        <v>9</v>
      </c>
      <c r="B25" s="1" t="s">
        <v>15</v>
      </c>
      <c r="C25" s="2">
        <v>12</v>
      </c>
      <c r="D25" s="1">
        <v>26.25</v>
      </c>
      <c r="E25" s="2">
        <f t="shared" si="2"/>
        <v>315</v>
      </c>
      <c r="F25" s="3">
        <v>39700</v>
      </c>
      <c r="G25" s="2">
        <f t="shared" si="3"/>
        <v>1042.125</v>
      </c>
    </row>
    <row r="26" spans="1:7" ht="9.75" customHeight="1">
      <c r="A26" s="1" t="s">
        <v>9</v>
      </c>
      <c r="B26" s="1" t="s">
        <v>16</v>
      </c>
      <c r="C26" s="2">
        <v>12</v>
      </c>
      <c r="D26" s="1">
        <v>33.77</v>
      </c>
      <c r="E26" s="2">
        <f t="shared" si="2"/>
        <v>405.24</v>
      </c>
      <c r="F26" s="3">
        <v>39300</v>
      </c>
      <c r="G26" s="2">
        <f t="shared" si="3"/>
        <v>1327.1610000000003</v>
      </c>
    </row>
    <row r="27" spans="1:7" ht="9.75" customHeight="1">
      <c r="A27" s="1" t="s">
        <v>9</v>
      </c>
      <c r="B27" s="1" t="s">
        <v>17</v>
      </c>
      <c r="C27" s="2">
        <v>12</v>
      </c>
      <c r="D27" s="1">
        <v>42.42</v>
      </c>
      <c r="E27" s="2">
        <f t="shared" si="2"/>
        <v>509.04</v>
      </c>
      <c r="F27" s="3">
        <v>39300</v>
      </c>
      <c r="G27" s="2">
        <f t="shared" si="3"/>
        <v>1667.106</v>
      </c>
    </row>
    <row r="28" spans="1:7" ht="9.75" customHeight="1">
      <c r="A28" s="1" t="s">
        <v>9</v>
      </c>
      <c r="B28" s="1" t="s">
        <v>18</v>
      </c>
      <c r="C28" s="2">
        <v>12</v>
      </c>
      <c r="D28" s="1">
        <v>60.65</v>
      </c>
      <c r="E28" s="2">
        <f t="shared" si="2"/>
        <v>727.8</v>
      </c>
      <c r="F28" s="3">
        <v>39300</v>
      </c>
      <c r="G28" s="2">
        <f t="shared" si="3"/>
        <v>2383.545</v>
      </c>
    </row>
    <row r="29" spans="1:7" ht="9.75" customHeight="1">
      <c r="A29" s="24" t="s">
        <v>29</v>
      </c>
      <c r="B29" s="24"/>
      <c r="C29" s="24"/>
      <c r="D29" s="24"/>
      <c r="E29" s="24"/>
      <c r="F29" s="24"/>
      <c r="G29" s="24"/>
    </row>
    <row r="30" spans="1:7" ht="9.75" customHeight="1">
      <c r="A30" s="1" t="s">
        <v>9</v>
      </c>
      <c r="B30" s="1" t="s">
        <v>20</v>
      </c>
      <c r="C30" s="2">
        <v>12</v>
      </c>
      <c r="D30" s="1">
        <v>30.51</v>
      </c>
      <c r="E30" s="1">
        <f>C30*D30</f>
        <v>366.12</v>
      </c>
      <c r="F30" s="3">
        <v>39700</v>
      </c>
      <c r="G30" s="2">
        <f>D30*F30/1000</f>
        <v>1211.247</v>
      </c>
    </row>
    <row r="31" spans="1:7" ht="9.75" customHeight="1">
      <c r="A31" s="1" t="s">
        <v>9</v>
      </c>
      <c r="B31" s="1" t="s">
        <v>21</v>
      </c>
      <c r="C31" s="2">
        <v>12</v>
      </c>
      <c r="D31" s="2">
        <v>42.3</v>
      </c>
      <c r="E31" s="2">
        <f aca="true" t="shared" si="4" ref="E31:E36">C31*D31</f>
        <v>507.59999999999997</v>
      </c>
      <c r="F31" s="3">
        <v>39700</v>
      </c>
      <c r="G31" s="2">
        <f aca="true" t="shared" si="5" ref="G31:G37">D31*F31/1000</f>
        <v>1679.31</v>
      </c>
    </row>
    <row r="32" spans="1:7" ht="9.75" customHeight="1">
      <c r="A32" s="1" t="s">
        <v>9</v>
      </c>
      <c r="B32" s="1" t="s">
        <v>22</v>
      </c>
      <c r="C32" s="2">
        <v>12</v>
      </c>
      <c r="D32" s="2">
        <v>68.2</v>
      </c>
      <c r="E32" s="2">
        <f t="shared" si="4"/>
        <v>818.4000000000001</v>
      </c>
      <c r="F32" s="3">
        <v>39800</v>
      </c>
      <c r="G32" s="2">
        <f t="shared" si="5"/>
        <v>2714.36</v>
      </c>
    </row>
    <row r="33" spans="1:7" ht="9.75" customHeight="1">
      <c r="A33" s="1" t="s">
        <v>9</v>
      </c>
      <c r="B33" s="1" t="s">
        <v>23</v>
      </c>
      <c r="C33" s="2">
        <v>12</v>
      </c>
      <c r="D33" s="2">
        <v>68.2</v>
      </c>
      <c r="E33" s="2">
        <f t="shared" si="4"/>
        <v>818.4000000000001</v>
      </c>
      <c r="F33" s="3">
        <v>39800</v>
      </c>
      <c r="G33" s="2">
        <f t="shared" si="5"/>
        <v>2714.36</v>
      </c>
    </row>
    <row r="34" spans="1:7" ht="9.75" customHeight="1">
      <c r="A34" s="1" t="s">
        <v>9</v>
      </c>
      <c r="B34" s="1" t="s">
        <v>24</v>
      </c>
      <c r="C34" s="2">
        <v>12</v>
      </c>
      <c r="D34" s="2">
        <v>66.4</v>
      </c>
      <c r="E34" s="2">
        <f t="shared" si="4"/>
        <v>796.8000000000001</v>
      </c>
      <c r="F34" s="3">
        <v>39300</v>
      </c>
      <c r="G34" s="2">
        <f t="shared" si="5"/>
        <v>2609.52</v>
      </c>
    </row>
    <row r="35" spans="1:7" ht="9.75" customHeight="1">
      <c r="A35" s="1" t="s">
        <v>9</v>
      </c>
      <c r="B35" s="1" t="s">
        <v>25</v>
      </c>
      <c r="C35" s="2">
        <v>12</v>
      </c>
      <c r="D35" s="2">
        <v>68.2</v>
      </c>
      <c r="E35" s="2">
        <f t="shared" si="4"/>
        <v>818.4000000000001</v>
      </c>
      <c r="F35" s="3">
        <v>39300</v>
      </c>
      <c r="G35" s="2">
        <f t="shared" si="5"/>
        <v>2680.26</v>
      </c>
    </row>
    <row r="36" spans="1:7" ht="9.75" customHeight="1">
      <c r="A36" s="1" t="s">
        <v>9</v>
      </c>
      <c r="B36" s="1" t="s">
        <v>26</v>
      </c>
      <c r="C36" s="2">
        <v>12</v>
      </c>
      <c r="D36" s="1">
        <v>88.37</v>
      </c>
      <c r="E36" s="1">
        <f t="shared" si="4"/>
        <v>1060.44</v>
      </c>
      <c r="F36" s="3">
        <v>39000</v>
      </c>
      <c r="G36" s="2">
        <f t="shared" si="5"/>
        <v>3446.43</v>
      </c>
    </row>
    <row r="37" spans="1:7" ht="9.75" customHeight="1">
      <c r="A37" s="1" t="s">
        <v>9</v>
      </c>
      <c r="B37" s="1" t="s">
        <v>27</v>
      </c>
      <c r="C37" s="2">
        <v>12</v>
      </c>
      <c r="D37" s="1">
        <v>106.67</v>
      </c>
      <c r="E37" s="1">
        <f>C37*D37</f>
        <v>1280.04</v>
      </c>
      <c r="F37" s="3">
        <v>39000</v>
      </c>
      <c r="G37" s="2">
        <f t="shared" si="5"/>
        <v>4160.13</v>
      </c>
    </row>
    <row r="38" spans="1:7" ht="9.75" customHeight="1">
      <c r="A38" s="24" t="s">
        <v>19</v>
      </c>
      <c r="B38" s="24"/>
      <c r="C38" s="24"/>
      <c r="D38" s="24"/>
      <c r="E38" s="24"/>
      <c r="F38" s="24"/>
      <c r="G38" s="24"/>
    </row>
    <row r="39" spans="1:7" ht="9.75" customHeight="1">
      <c r="A39" s="1" t="s">
        <v>9</v>
      </c>
      <c r="B39" s="1" t="s">
        <v>30</v>
      </c>
      <c r="C39" s="2">
        <v>12</v>
      </c>
      <c r="D39" s="1">
        <v>38.88</v>
      </c>
      <c r="E39" s="1">
        <f>C39*D39</f>
        <v>466.56000000000006</v>
      </c>
      <c r="F39" s="3">
        <v>35000</v>
      </c>
      <c r="G39" s="1">
        <f>D39*F39/1000</f>
        <v>1360.8</v>
      </c>
    </row>
    <row r="40" spans="1:7" ht="9.75" customHeight="1">
      <c r="A40" s="1" t="s">
        <v>9</v>
      </c>
      <c r="B40" s="1" t="s">
        <v>31</v>
      </c>
      <c r="C40" s="2">
        <v>12</v>
      </c>
      <c r="D40" s="2">
        <v>50</v>
      </c>
      <c r="E40" s="2">
        <f>C40*D40</f>
        <v>600</v>
      </c>
      <c r="F40" s="3">
        <v>39700</v>
      </c>
      <c r="G40" s="2">
        <f>D40*F40/1000</f>
        <v>1985</v>
      </c>
    </row>
    <row r="41" spans="1:7" ht="9.75" customHeight="1">
      <c r="A41" s="24" t="s">
        <v>28</v>
      </c>
      <c r="B41" s="24"/>
      <c r="C41" s="24"/>
      <c r="D41" s="24"/>
      <c r="E41" s="24"/>
      <c r="F41" s="24"/>
      <c r="G41" s="24"/>
    </row>
    <row r="42" spans="1:7" ht="9.75" customHeight="1">
      <c r="A42" s="1" t="s">
        <v>9</v>
      </c>
      <c r="B42" s="1" t="s">
        <v>32</v>
      </c>
      <c r="C42" s="2">
        <v>12</v>
      </c>
      <c r="D42" s="2">
        <v>41.4</v>
      </c>
      <c r="E42" s="2">
        <f>C42*D42</f>
        <v>496.79999999999995</v>
      </c>
      <c r="F42" s="3">
        <v>38100</v>
      </c>
      <c r="G42" s="1">
        <f>D42*F42/1000</f>
        <v>1577.34</v>
      </c>
    </row>
    <row r="43" spans="1:7" ht="9.75" customHeight="1">
      <c r="A43" s="1" t="s">
        <v>9</v>
      </c>
      <c r="B43" s="1" t="s">
        <v>33</v>
      </c>
      <c r="C43" s="2">
        <v>12</v>
      </c>
      <c r="D43" s="2">
        <v>62.6</v>
      </c>
      <c r="E43" s="2">
        <f>C43*D43</f>
        <v>751.2</v>
      </c>
      <c r="F43" s="3">
        <v>38100</v>
      </c>
      <c r="G43" s="1">
        <f>D43*F43/1000</f>
        <v>2385.06</v>
      </c>
    </row>
    <row r="44" spans="1:7" ht="9.75" customHeight="1">
      <c r="A44" s="1" t="s">
        <v>9</v>
      </c>
      <c r="B44" s="1" t="s">
        <v>34</v>
      </c>
      <c r="C44" s="2">
        <v>12</v>
      </c>
      <c r="D44" s="1">
        <v>88.14</v>
      </c>
      <c r="E44" s="2">
        <f>C44*D44</f>
        <v>1057.68</v>
      </c>
      <c r="F44" s="3">
        <v>38100</v>
      </c>
      <c r="G44" s="2">
        <f>D44*F44/1000</f>
        <v>3358.134</v>
      </c>
    </row>
    <row r="45" spans="1:7" ht="9.75" customHeight="1">
      <c r="A45" s="1" t="s">
        <v>9</v>
      </c>
      <c r="B45" s="1" t="s">
        <v>35</v>
      </c>
      <c r="C45" s="2">
        <v>12</v>
      </c>
      <c r="D45" s="1">
        <v>111.25</v>
      </c>
      <c r="E45" s="2">
        <f>C45*D45</f>
        <v>1335</v>
      </c>
      <c r="F45" s="3">
        <v>39300</v>
      </c>
      <c r="G45" s="2">
        <f>D45*F45/1000</f>
        <v>4372.125</v>
      </c>
    </row>
    <row r="46" spans="1:7" ht="9.75" customHeight="1">
      <c r="A46" s="24" t="s">
        <v>36</v>
      </c>
      <c r="B46" s="24"/>
      <c r="C46" s="24"/>
      <c r="D46" s="24"/>
      <c r="E46" s="24"/>
      <c r="F46" s="24"/>
      <c r="G46" s="24"/>
    </row>
    <row r="47" spans="1:7" ht="9.75" customHeight="1">
      <c r="A47" s="1" t="s">
        <v>37</v>
      </c>
      <c r="B47" s="1">
        <v>6.5</v>
      </c>
      <c r="C47" s="1" t="s">
        <v>38</v>
      </c>
      <c r="D47" s="1">
        <v>0.26</v>
      </c>
      <c r="E47" s="2">
        <v>870</v>
      </c>
      <c r="F47" s="3">
        <v>26500</v>
      </c>
      <c r="G47" s="1">
        <f>D47*F47/1000</f>
        <v>6.89</v>
      </c>
    </row>
    <row r="48" spans="1:7" ht="9.75" customHeight="1">
      <c r="A48" s="1" t="s">
        <v>37</v>
      </c>
      <c r="B48" s="1">
        <v>8</v>
      </c>
      <c r="C48" s="1" t="s">
        <v>38</v>
      </c>
      <c r="D48" s="2">
        <v>0.4</v>
      </c>
      <c r="E48" s="2">
        <v>860</v>
      </c>
      <c r="F48" s="3">
        <v>26500</v>
      </c>
      <c r="G48" s="2">
        <f aca="true" t="shared" si="6" ref="G48:G57">D48*F48/1000</f>
        <v>10.6</v>
      </c>
    </row>
    <row r="49" spans="1:7" ht="9.75" customHeight="1">
      <c r="A49" s="1" t="s">
        <v>37</v>
      </c>
      <c r="B49" s="1">
        <v>8</v>
      </c>
      <c r="C49" s="2">
        <v>6</v>
      </c>
      <c r="D49" s="2">
        <v>0.4</v>
      </c>
      <c r="E49" s="2">
        <f>C49*D49</f>
        <v>2.4000000000000004</v>
      </c>
      <c r="F49" s="3">
        <v>28000</v>
      </c>
      <c r="G49" s="2">
        <f t="shared" si="6"/>
        <v>11.2</v>
      </c>
    </row>
    <row r="50" spans="1:7" ht="9.75" customHeight="1">
      <c r="A50" s="1" t="s">
        <v>37</v>
      </c>
      <c r="B50" s="1">
        <v>10</v>
      </c>
      <c r="C50" s="2">
        <v>11.75</v>
      </c>
      <c r="D50" s="1">
        <v>0.62</v>
      </c>
      <c r="E50" s="2">
        <f aca="true" t="shared" si="7" ref="E50:E57">C50*D50</f>
        <v>7.285</v>
      </c>
      <c r="F50" s="3">
        <v>27600</v>
      </c>
      <c r="G50" s="1">
        <f t="shared" si="6"/>
        <v>17.112</v>
      </c>
    </row>
    <row r="51" spans="1:7" ht="9.75" customHeight="1">
      <c r="A51" s="1" t="s">
        <v>37</v>
      </c>
      <c r="B51" s="1">
        <v>12</v>
      </c>
      <c r="C51" s="1">
        <v>11.75</v>
      </c>
      <c r="D51" s="1">
        <v>0.89</v>
      </c>
      <c r="E51" s="2">
        <f t="shared" si="7"/>
        <v>10.4575</v>
      </c>
      <c r="F51" s="3">
        <v>26800</v>
      </c>
      <c r="G51" s="2">
        <f t="shared" si="6"/>
        <v>23.852</v>
      </c>
    </row>
    <row r="52" spans="1:7" ht="9.75" customHeight="1">
      <c r="A52" s="1" t="s">
        <v>37</v>
      </c>
      <c r="B52" s="1">
        <v>14</v>
      </c>
      <c r="C52" s="1">
        <v>11.75</v>
      </c>
      <c r="D52" s="1">
        <v>1.21</v>
      </c>
      <c r="E52" s="2">
        <f t="shared" si="7"/>
        <v>14.2175</v>
      </c>
      <c r="F52" s="3">
        <v>26300</v>
      </c>
      <c r="G52" s="2">
        <f t="shared" si="6"/>
        <v>31.823</v>
      </c>
    </row>
    <row r="53" spans="1:7" ht="9.75" customHeight="1">
      <c r="A53" s="1" t="s">
        <v>37</v>
      </c>
      <c r="B53" s="1">
        <v>16</v>
      </c>
      <c r="C53" s="1">
        <v>11.75</v>
      </c>
      <c r="D53" s="1">
        <v>1.58</v>
      </c>
      <c r="E53" s="2">
        <f t="shared" si="7"/>
        <v>18.565</v>
      </c>
      <c r="F53" s="3">
        <v>26300</v>
      </c>
      <c r="G53" s="2">
        <f t="shared" si="6"/>
        <v>41.554</v>
      </c>
    </row>
    <row r="54" spans="1:7" ht="9.75" customHeight="1">
      <c r="A54" s="1" t="s">
        <v>37</v>
      </c>
      <c r="B54" s="1">
        <v>18</v>
      </c>
      <c r="C54" s="1">
        <v>11.75</v>
      </c>
      <c r="D54" s="2">
        <v>2</v>
      </c>
      <c r="E54" s="2">
        <f t="shared" si="7"/>
        <v>23.5</v>
      </c>
      <c r="F54" s="3">
        <v>26300</v>
      </c>
      <c r="G54" s="2">
        <f t="shared" si="6"/>
        <v>52.6</v>
      </c>
    </row>
    <row r="55" spans="1:7" ht="9.75" customHeight="1">
      <c r="A55" s="1" t="s">
        <v>37</v>
      </c>
      <c r="B55" s="1">
        <v>20</v>
      </c>
      <c r="C55" s="1">
        <v>11.75</v>
      </c>
      <c r="D55" s="1">
        <v>2.47</v>
      </c>
      <c r="E55" s="2">
        <f t="shared" si="7"/>
        <v>29.0225</v>
      </c>
      <c r="F55" s="3">
        <v>26300</v>
      </c>
      <c r="G55" s="2">
        <f t="shared" si="6"/>
        <v>64.96100000000001</v>
      </c>
    </row>
    <row r="56" spans="1:7" ht="9.75" customHeight="1">
      <c r="A56" s="1" t="s">
        <v>37</v>
      </c>
      <c r="B56" s="1">
        <v>22</v>
      </c>
      <c r="C56" s="1">
        <v>11.75</v>
      </c>
      <c r="D56" s="1">
        <v>2.98</v>
      </c>
      <c r="E56" s="2">
        <f t="shared" si="7"/>
        <v>35.015</v>
      </c>
      <c r="F56" s="3">
        <v>26300</v>
      </c>
      <c r="G56" s="2">
        <f t="shared" si="6"/>
        <v>78.374</v>
      </c>
    </row>
    <row r="57" spans="1:7" ht="9.75" customHeight="1">
      <c r="A57" s="1" t="s">
        <v>37</v>
      </c>
      <c r="B57" s="1">
        <v>25</v>
      </c>
      <c r="C57" s="1">
        <v>11.75</v>
      </c>
      <c r="D57" s="1">
        <v>3.85</v>
      </c>
      <c r="E57" s="2">
        <f t="shared" si="7"/>
        <v>45.237500000000004</v>
      </c>
      <c r="F57" s="3">
        <v>26300</v>
      </c>
      <c r="G57" s="2">
        <f t="shared" si="6"/>
        <v>101.255</v>
      </c>
    </row>
    <row r="58" spans="1:7" ht="9.75" customHeight="1">
      <c r="A58" s="24" t="s">
        <v>39</v>
      </c>
      <c r="B58" s="24"/>
      <c r="C58" s="24"/>
      <c r="D58" s="24"/>
      <c r="E58" s="24"/>
      <c r="F58" s="24"/>
      <c r="G58" s="24"/>
    </row>
    <row r="59" spans="1:7" ht="9.75" customHeight="1">
      <c r="A59" s="1" t="s">
        <v>40</v>
      </c>
      <c r="B59" s="1">
        <v>10</v>
      </c>
      <c r="C59" s="2">
        <v>6</v>
      </c>
      <c r="D59" s="1">
        <v>0.79</v>
      </c>
      <c r="E59" s="1">
        <f>C59*D59</f>
        <v>4.74</v>
      </c>
      <c r="F59" s="3">
        <v>30000</v>
      </c>
      <c r="G59" s="2">
        <f>D59*F59/1000</f>
        <v>23.7</v>
      </c>
    </row>
    <row r="60" spans="1:7" ht="9.75" customHeight="1">
      <c r="A60" s="1" t="s">
        <v>40</v>
      </c>
      <c r="B60" s="1">
        <v>12</v>
      </c>
      <c r="C60" s="2">
        <v>6</v>
      </c>
      <c r="D60" s="1">
        <v>1.13</v>
      </c>
      <c r="E60" s="1">
        <f>C60*D60</f>
        <v>6.779999999999999</v>
      </c>
      <c r="F60" s="3">
        <v>29000</v>
      </c>
      <c r="G60" s="2">
        <f>D60*F60/1000</f>
        <v>32.77</v>
      </c>
    </row>
    <row r="61" spans="1:7" ht="9.75" customHeight="1">
      <c r="A61" s="1" t="s">
        <v>40</v>
      </c>
      <c r="B61" s="1">
        <v>14</v>
      </c>
      <c r="C61" s="2">
        <v>6</v>
      </c>
      <c r="D61" s="1">
        <v>1.54</v>
      </c>
      <c r="E61" s="1">
        <f>C61*D61</f>
        <v>9.24</v>
      </c>
      <c r="F61" s="3">
        <v>29000</v>
      </c>
      <c r="G61" s="1">
        <f>D61*F61/1000</f>
        <v>44.66</v>
      </c>
    </row>
    <row r="62" spans="1:7" ht="9.75" customHeight="1" hidden="1">
      <c r="A62" s="1" t="s">
        <v>40</v>
      </c>
      <c r="B62" s="1">
        <v>16</v>
      </c>
      <c r="C62" s="2">
        <v>6</v>
      </c>
      <c r="D62" s="1">
        <v>2.01</v>
      </c>
      <c r="E62" s="1">
        <f>C62*D62</f>
        <v>12.059999999999999</v>
      </c>
      <c r="F62" s="3">
        <v>26500</v>
      </c>
      <c r="G62" s="2">
        <f>D62*F62/1000</f>
        <v>53.26499999999999</v>
      </c>
    </row>
    <row r="63" spans="1:7" ht="9.75" customHeight="1" hidden="1">
      <c r="A63" s="11" t="s">
        <v>0</v>
      </c>
      <c r="B63" s="11" t="s">
        <v>1</v>
      </c>
      <c r="C63" s="11" t="s">
        <v>2</v>
      </c>
      <c r="D63" s="11" t="s">
        <v>44</v>
      </c>
      <c r="E63" s="11" t="s">
        <v>5</v>
      </c>
      <c r="F63" s="11" t="s">
        <v>170</v>
      </c>
      <c r="G63" s="11" t="s">
        <v>45</v>
      </c>
    </row>
    <row r="64" spans="1:7" ht="9.75" customHeight="1">
      <c r="A64" s="24" t="s">
        <v>41</v>
      </c>
      <c r="B64" s="24"/>
      <c r="C64" s="24"/>
      <c r="D64" s="24"/>
      <c r="E64" s="24"/>
      <c r="F64" s="24"/>
      <c r="G64" s="24"/>
    </row>
    <row r="65" spans="1:7" ht="9.75" customHeight="1">
      <c r="A65" s="1" t="s">
        <v>42</v>
      </c>
      <c r="B65" s="1">
        <v>0.8</v>
      </c>
      <c r="C65" s="1" t="s">
        <v>43</v>
      </c>
      <c r="D65" s="2">
        <v>13</v>
      </c>
      <c r="E65" s="3">
        <v>32500</v>
      </c>
      <c r="F65" s="2">
        <f>1*B65*7.85*E65/1000</f>
        <v>204.1</v>
      </c>
      <c r="G65" s="2">
        <f>D65*E65/1000</f>
        <v>422.5</v>
      </c>
    </row>
    <row r="66" spans="1:7" ht="9.75" customHeight="1">
      <c r="A66" s="1" t="s">
        <v>42</v>
      </c>
      <c r="B66" s="4">
        <v>1</v>
      </c>
      <c r="C66" s="1" t="s">
        <v>43</v>
      </c>
      <c r="D66" s="2">
        <v>26</v>
      </c>
      <c r="E66" s="3">
        <v>32300</v>
      </c>
      <c r="F66" s="2">
        <f>1*B66*7.85*E66/1000</f>
        <v>253.555</v>
      </c>
      <c r="G66" s="2">
        <f>D66*E66/1000</f>
        <v>839.8</v>
      </c>
    </row>
    <row r="67" spans="1:7" ht="9.75" customHeight="1">
      <c r="A67" s="1" t="s">
        <v>42</v>
      </c>
      <c r="B67" s="4">
        <v>1.2</v>
      </c>
      <c r="C67" s="1" t="s">
        <v>43</v>
      </c>
      <c r="D67" s="2">
        <v>29.44</v>
      </c>
      <c r="E67" s="3">
        <v>33000</v>
      </c>
      <c r="F67" s="2">
        <f>1*B67*7.85*E67/1000</f>
        <v>310.86</v>
      </c>
      <c r="G67" s="2">
        <f>D67*E67/1000</f>
        <v>971.52</v>
      </c>
    </row>
    <row r="68" spans="1:7" ht="9.75" customHeight="1" thickBot="1">
      <c r="A68" s="1" t="s">
        <v>42</v>
      </c>
      <c r="B68" s="1">
        <v>1.5</v>
      </c>
      <c r="C68" s="1" t="s">
        <v>43</v>
      </c>
      <c r="D68" s="2">
        <v>38</v>
      </c>
      <c r="E68" s="3">
        <v>32300</v>
      </c>
      <c r="F68" s="2">
        <f>1*B68*7.85*E68/1000</f>
        <v>380.3324999999999</v>
      </c>
      <c r="G68" s="2">
        <f>D68*E68/1000</f>
        <v>1227.4</v>
      </c>
    </row>
    <row r="69" spans="1:7" ht="9.75" customHeight="1" thickBot="1">
      <c r="A69" s="12" t="s">
        <v>0</v>
      </c>
      <c r="B69" s="12" t="s">
        <v>1</v>
      </c>
      <c r="C69" s="12" t="s">
        <v>2</v>
      </c>
      <c r="D69" s="12" t="s">
        <v>179</v>
      </c>
      <c r="E69" s="12" t="s">
        <v>5</v>
      </c>
      <c r="F69" s="12" t="s">
        <v>170</v>
      </c>
      <c r="G69" s="12" t="s">
        <v>180</v>
      </c>
    </row>
    <row r="70" spans="1:7" ht="9.75" customHeight="1">
      <c r="A70" s="25" t="s">
        <v>46</v>
      </c>
      <c r="B70" s="24"/>
      <c r="C70" s="24"/>
      <c r="D70" s="24"/>
      <c r="E70" s="24"/>
      <c r="F70" s="24"/>
      <c r="G70" s="24"/>
    </row>
    <row r="71" spans="1:7" ht="9.75" customHeight="1">
      <c r="A71" s="13" t="s">
        <v>47</v>
      </c>
      <c r="B71" s="14">
        <v>2</v>
      </c>
      <c r="C71" s="1" t="s">
        <v>43</v>
      </c>
      <c r="D71" s="2">
        <v>50</v>
      </c>
      <c r="E71" s="3">
        <v>28500</v>
      </c>
      <c r="F71" s="1">
        <f aca="true" t="shared" si="8" ref="F71:F77">1*B71*7.85*E71/1000</f>
        <v>447.45</v>
      </c>
      <c r="G71" s="2">
        <f>D71*E71/1000</f>
        <v>1425</v>
      </c>
    </row>
    <row r="72" spans="1:7" ht="9.75" customHeight="1">
      <c r="A72" s="1" t="s">
        <v>47</v>
      </c>
      <c r="B72" s="2">
        <v>3</v>
      </c>
      <c r="C72" s="1" t="s">
        <v>43</v>
      </c>
      <c r="D72" s="2">
        <v>77</v>
      </c>
      <c r="E72" s="3">
        <v>28000</v>
      </c>
      <c r="F72" s="1">
        <f t="shared" si="8"/>
        <v>659.3999999999999</v>
      </c>
      <c r="G72" s="2">
        <f aca="true" t="shared" si="9" ref="G72:G83">D72*E72/1000</f>
        <v>2156</v>
      </c>
    </row>
    <row r="73" spans="1:7" ht="9.75" customHeight="1">
      <c r="A73" s="1" t="s">
        <v>47</v>
      </c>
      <c r="B73" s="2">
        <v>4</v>
      </c>
      <c r="C73" s="1" t="s">
        <v>48</v>
      </c>
      <c r="D73" s="2">
        <v>287</v>
      </c>
      <c r="E73" s="3">
        <v>27500</v>
      </c>
      <c r="F73" s="1">
        <f t="shared" si="8"/>
        <v>863.5</v>
      </c>
      <c r="G73" s="2">
        <f t="shared" si="9"/>
        <v>7892.5</v>
      </c>
    </row>
    <row r="74" spans="1:7" ht="9.75" customHeight="1">
      <c r="A74" s="1" t="s">
        <v>47</v>
      </c>
      <c r="B74" s="2">
        <v>5</v>
      </c>
      <c r="C74" s="1" t="s">
        <v>48</v>
      </c>
      <c r="D74" s="2">
        <v>360</v>
      </c>
      <c r="E74" s="3">
        <v>27500</v>
      </c>
      <c r="F74" s="1">
        <f t="shared" si="8"/>
        <v>1079.375</v>
      </c>
      <c r="G74" s="2">
        <f t="shared" si="9"/>
        <v>9900</v>
      </c>
    </row>
    <row r="75" spans="1:7" ht="9.75" customHeight="1">
      <c r="A75" s="1" t="s">
        <v>47</v>
      </c>
      <c r="B75" s="15">
        <v>6</v>
      </c>
      <c r="C75" s="1" t="s">
        <v>48</v>
      </c>
      <c r="D75" s="2">
        <v>425</v>
      </c>
      <c r="E75" s="3">
        <v>27500</v>
      </c>
      <c r="F75" s="1">
        <f t="shared" si="8"/>
        <v>1295.2499999999998</v>
      </c>
      <c r="G75" s="2">
        <f t="shared" si="9"/>
        <v>11687.5</v>
      </c>
    </row>
    <row r="76" spans="1:7" ht="9.75" customHeight="1">
      <c r="A76" s="1" t="s">
        <v>47</v>
      </c>
      <c r="B76" s="2">
        <v>8</v>
      </c>
      <c r="C76" s="1" t="s">
        <v>48</v>
      </c>
      <c r="D76" s="2">
        <v>570</v>
      </c>
      <c r="E76" s="3">
        <v>27500</v>
      </c>
      <c r="F76" s="1">
        <f t="shared" si="8"/>
        <v>1727</v>
      </c>
      <c r="G76" s="2">
        <f t="shared" si="9"/>
        <v>15675</v>
      </c>
    </row>
    <row r="77" spans="1:7" ht="9.75" customHeight="1">
      <c r="A77" s="1" t="s">
        <v>47</v>
      </c>
      <c r="B77" s="2">
        <v>10</v>
      </c>
      <c r="C77" s="1" t="s">
        <v>48</v>
      </c>
      <c r="D77" s="2">
        <v>710</v>
      </c>
      <c r="E77" s="3">
        <v>27500</v>
      </c>
      <c r="F77" s="1">
        <f t="shared" si="8"/>
        <v>2158.75</v>
      </c>
      <c r="G77" s="2">
        <f>D77*E77/1000</f>
        <v>19525</v>
      </c>
    </row>
    <row r="78" spans="1:7" ht="9.75" customHeight="1">
      <c r="A78" s="1" t="s">
        <v>47</v>
      </c>
      <c r="B78" s="2">
        <v>12</v>
      </c>
      <c r="C78" s="1" t="s">
        <v>48</v>
      </c>
      <c r="D78" s="2">
        <v>850</v>
      </c>
      <c r="E78" s="3">
        <v>27500</v>
      </c>
      <c r="F78" s="1">
        <f aca="true" t="shared" si="10" ref="F78:F83">1*B78*7.85*E78/1000</f>
        <v>2590.4999999999995</v>
      </c>
      <c r="G78" s="2">
        <f t="shared" si="9"/>
        <v>23375</v>
      </c>
    </row>
    <row r="79" spans="1:7" ht="9.75" customHeight="1">
      <c r="A79" s="1" t="s">
        <v>47</v>
      </c>
      <c r="B79" s="2">
        <v>14</v>
      </c>
      <c r="C79" s="1" t="s">
        <v>48</v>
      </c>
      <c r="D79" s="2">
        <v>995</v>
      </c>
      <c r="E79" s="3">
        <v>28500</v>
      </c>
      <c r="F79" s="1">
        <f t="shared" si="10"/>
        <v>3132.1499999999996</v>
      </c>
      <c r="G79" s="2">
        <f t="shared" si="9"/>
        <v>28357.5</v>
      </c>
    </row>
    <row r="80" spans="1:7" ht="9.75" customHeight="1">
      <c r="A80" s="1" t="s">
        <v>47</v>
      </c>
      <c r="B80" s="2">
        <v>16</v>
      </c>
      <c r="C80" s="1" t="s">
        <v>48</v>
      </c>
      <c r="D80" s="2">
        <v>1135</v>
      </c>
      <c r="E80" s="3">
        <v>28500</v>
      </c>
      <c r="F80" s="1">
        <f t="shared" si="10"/>
        <v>3579.6</v>
      </c>
      <c r="G80" s="2">
        <f t="shared" si="9"/>
        <v>32347.5</v>
      </c>
    </row>
    <row r="81" spans="1:7" ht="9.75" customHeight="1">
      <c r="A81" s="1" t="s">
        <v>47</v>
      </c>
      <c r="B81" s="2">
        <v>20</v>
      </c>
      <c r="C81" s="1" t="s">
        <v>48</v>
      </c>
      <c r="D81" s="2">
        <v>1430</v>
      </c>
      <c r="E81" s="3">
        <v>28500</v>
      </c>
      <c r="F81" s="2">
        <f t="shared" si="10"/>
        <v>4474.5</v>
      </c>
      <c r="G81" s="2">
        <f t="shared" si="9"/>
        <v>40755</v>
      </c>
    </row>
    <row r="82" spans="1:7" ht="9.75" customHeight="1">
      <c r="A82" s="1" t="s">
        <v>47</v>
      </c>
      <c r="B82" s="2">
        <v>30</v>
      </c>
      <c r="C82" s="1" t="s">
        <v>48</v>
      </c>
      <c r="D82" s="2">
        <v>2140</v>
      </c>
      <c r="E82" s="3">
        <v>28500</v>
      </c>
      <c r="F82" s="2">
        <f t="shared" si="10"/>
        <v>6711.75</v>
      </c>
      <c r="G82" s="2">
        <f t="shared" si="9"/>
        <v>60990</v>
      </c>
    </row>
    <row r="83" spans="1:7" ht="9.75" customHeight="1">
      <c r="A83" s="1" t="s">
        <v>47</v>
      </c>
      <c r="B83" s="5">
        <v>40</v>
      </c>
      <c r="C83" s="1" t="s">
        <v>48</v>
      </c>
      <c r="D83" s="2">
        <v>2850</v>
      </c>
      <c r="E83" s="3">
        <v>30000</v>
      </c>
      <c r="F83" s="2">
        <f t="shared" si="10"/>
        <v>9420</v>
      </c>
      <c r="G83" s="2">
        <f t="shared" si="9"/>
        <v>85500</v>
      </c>
    </row>
    <row r="84" spans="1:7" ht="9.75" customHeight="1">
      <c r="A84" s="22" t="s">
        <v>49</v>
      </c>
      <c r="B84" s="20"/>
      <c r="C84" s="20"/>
      <c r="D84" s="20"/>
      <c r="E84" s="20"/>
      <c r="F84" s="20"/>
      <c r="G84" s="21"/>
    </row>
    <row r="85" spans="1:7" ht="9.75" customHeight="1">
      <c r="A85" s="1" t="s">
        <v>50</v>
      </c>
      <c r="B85" s="1">
        <v>4</v>
      </c>
      <c r="C85" s="1" t="s">
        <v>48</v>
      </c>
      <c r="D85" s="2">
        <v>306</v>
      </c>
      <c r="E85" s="3">
        <v>30000</v>
      </c>
      <c r="F85" s="1">
        <f>1*B85*7.85*E85/1000</f>
        <v>942</v>
      </c>
      <c r="G85" s="2">
        <f>D85*E85/1000</f>
        <v>9180</v>
      </c>
    </row>
    <row r="86" spans="1:7" ht="9.75" customHeight="1">
      <c r="A86" s="1" t="s">
        <v>50</v>
      </c>
      <c r="B86" s="1">
        <v>5</v>
      </c>
      <c r="C86" s="1" t="s">
        <v>48</v>
      </c>
      <c r="D86" s="2">
        <v>363</v>
      </c>
      <c r="E86" s="3">
        <v>30000</v>
      </c>
      <c r="F86" s="1">
        <f>1*B86*7.85*E86/1000</f>
        <v>1177.5</v>
      </c>
      <c r="G86" s="2">
        <f>D86*E86/1000</f>
        <v>10890</v>
      </c>
    </row>
    <row r="87" spans="1:7" ht="9.75" customHeight="1">
      <c r="A87" s="1" t="s">
        <v>51</v>
      </c>
      <c r="B87" s="1">
        <v>6</v>
      </c>
      <c r="C87" s="1" t="s">
        <v>48</v>
      </c>
      <c r="D87" s="2">
        <v>424</v>
      </c>
      <c r="E87" s="3">
        <v>30000</v>
      </c>
      <c r="F87" s="1">
        <f>1*B87*7.85*E87/1000</f>
        <v>1412.9999999999998</v>
      </c>
      <c r="G87" s="2">
        <f>D87*E87/1000</f>
        <v>12720</v>
      </c>
    </row>
    <row r="88" spans="1:7" ht="9.75" customHeight="1">
      <c r="A88" s="22" t="s">
        <v>52</v>
      </c>
      <c r="B88" s="20"/>
      <c r="C88" s="20"/>
      <c r="D88" s="20"/>
      <c r="E88" s="20"/>
      <c r="F88" s="20"/>
      <c r="G88" s="21"/>
    </row>
    <row r="89" spans="1:7" ht="9.75" customHeight="1">
      <c r="A89" s="1" t="s">
        <v>50</v>
      </c>
      <c r="B89" s="1">
        <v>0.5</v>
      </c>
      <c r="C89" s="1" t="s">
        <v>43</v>
      </c>
      <c r="D89" s="2">
        <v>13</v>
      </c>
      <c r="E89" s="3">
        <v>39000</v>
      </c>
      <c r="F89" s="2">
        <f>1*B89*7.85*E89/1000</f>
        <v>153.075</v>
      </c>
      <c r="G89" s="2">
        <f>D89*E89/1000</f>
        <v>507</v>
      </c>
    </row>
    <row r="90" spans="1:7" ht="9.75" customHeight="1">
      <c r="A90" s="1" t="s">
        <v>50</v>
      </c>
      <c r="B90" s="1">
        <v>0.55</v>
      </c>
      <c r="C90" s="1" t="s">
        <v>43</v>
      </c>
      <c r="D90" s="2">
        <v>14</v>
      </c>
      <c r="E90" s="3">
        <v>42000</v>
      </c>
      <c r="F90" s="2">
        <f>1*B90*7.85*E90/1000</f>
        <v>181.335</v>
      </c>
      <c r="G90" s="2">
        <f>D90*E90/1000</f>
        <v>588</v>
      </c>
    </row>
    <row r="91" spans="1:7" ht="9.75" customHeight="1">
      <c r="A91" s="1" t="s">
        <v>50</v>
      </c>
      <c r="B91" s="2">
        <v>0.7</v>
      </c>
      <c r="C91" s="1" t="s">
        <v>43</v>
      </c>
      <c r="D91" s="2">
        <v>18</v>
      </c>
      <c r="E91" s="3">
        <v>39000</v>
      </c>
      <c r="F91" s="2">
        <f>1*B91*7.85*E91/1000</f>
        <v>214.30499999999998</v>
      </c>
      <c r="G91" s="2">
        <f>D91*E91/1000</f>
        <v>702</v>
      </c>
    </row>
    <row r="92" spans="1:7" ht="9.75" customHeight="1" thickBot="1">
      <c r="A92" s="1" t="s">
        <v>50</v>
      </c>
      <c r="B92" s="2">
        <v>1.5</v>
      </c>
      <c r="C92" s="1" t="s">
        <v>43</v>
      </c>
      <c r="D92" s="2">
        <v>38</v>
      </c>
      <c r="E92" s="3">
        <v>38500</v>
      </c>
      <c r="F92" s="1">
        <f>1*B92*7.85*E92/1000</f>
        <v>453.3374999999999</v>
      </c>
      <c r="G92" s="2">
        <f>D92*E92/1000</f>
        <v>1463</v>
      </c>
    </row>
    <row r="93" spans="1:7" ht="9.75" customHeight="1" thickBot="1">
      <c r="A93" s="12" t="s">
        <v>0</v>
      </c>
      <c r="B93" s="12" t="s">
        <v>1</v>
      </c>
      <c r="C93" s="12" t="s">
        <v>2</v>
      </c>
      <c r="D93" s="12" t="s">
        <v>3</v>
      </c>
      <c r="E93" s="12" t="s">
        <v>4</v>
      </c>
      <c r="F93" s="12" t="s">
        <v>5</v>
      </c>
      <c r="G93" s="12" t="s">
        <v>6</v>
      </c>
    </row>
    <row r="94" spans="1:7" ht="9.75" customHeight="1">
      <c r="A94" s="29" t="s">
        <v>53</v>
      </c>
      <c r="B94" s="30"/>
      <c r="C94" s="30"/>
      <c r="D94" s="30"/>
      <c r="E94" s="30"/>
      <c r="F94" s="30"/>
      <c r="G94" s="31"/>
    </row>
    <row r="95" spans="1:7" ht="9.75" customHeight="1">
      <c r="A95" s="1" t="s">
        <v>54</v>
      </c>
      <c r="B95" s="1" t="s">
        <v>55</v>
      </c>
      <c r="C95" s="2">
        <v>6</v>
      </c>
      <c r="D95" s="1">
        <v>1.26</v>
      </c>
      <c r="E95" s="1">
        <f>C95*D95</f>
        <v>7.5600000000000005</v>
      </c>
      <c r="F95" s="3">
        <v>30000</v>
      </c>
      <c r="G95" s="2">
        <f>D95*F95/1000</f>
        <v>37.8</v>
      </c>
    </row>
    <row r="96" spans="1:7" ht="9.75" customHeight="1">
      <c r="A96" s="22" t="s">
        <v>56</v>
      </c>
      <c r="B96" s="20"/>
      <c r="C96" s="20"/>
      <c r="D96" s="20"/>
      <c r="E96" s="20"/>
      <c r="F96" s="20"/>
      <c r="G96" s="21"/>
    </row>
    <row r="97" spans="1:7" ht="9.75" customHeight="1">
      <c r="A97" s="1" t="s">
        <v>57</v>
      </c>
      <c r="B97" s="1" t="s">
        <v>58</v>
      </c>
      <c r="C97" s="2">
        <v>8</v>
      </c>
      <c r="D97" s="1">
        <v>1.28</v>
      </c>
      <c r="E97" s="1">
        <f>C97*D97</f>
        <v>10.24</v>
      </c>
      <c r="F97" s="3">
        <v>30500</v>
      </c>
      <c r="G97" s="2">
        <f>D97*F97/1000</f>
        <v>39.04</v>
      </c>
    </row>
    <row r="98" spans="1:7" ht="9.75" customHeight="1">
      <c r="A98" s="1" t="s">
        <v>57</v>
      </c>
      <c r="B98" s="1" t="s">
        <v>59</v>
      </c>
      <c r="C98" s="2">
        <v>8</v>
      </c>
      <c r="D98" s="1">
        <v>1.66</v>
      </c>
      <c r="E98" s="1">
        <f>C98*D98</f>
        <v>13.28</v>
      </c>
      <c r="F98" s="3">
        <v>30500</v>
      </c>
      <c r="G98" s="2">
        <f>D98*F98/1000</f>
        <v>50.63</v>
      </c>
    </row>
    <row r="99" spans="1:7" ht="9.75" customHeight="1">
      <c r="A99" s="1" t="s">
        <v>57</v>
      </c>
      <c r="B99" s="1" t="s">
        <v>60</v>
      </c>
      <c r="C99" s="2" t="s">
        <v>63</v>
      </c>
      <c r="D99" s="1">
        <v>2.39</v>
      </c>
      <c r="E99" s="1" t="s">
        <v>64</v>
      </c>
      <c r="F99" s="3">
        <v>30500</v>
      </c>
      <c r="G99" s="2">
        <f>D99*F99/1000</f>
        <v>72.895</v>
      </c>
    </row>
    <row r="100" spans="1:7" ht="9.75" customHeight="1">
      <c r="A100" s="1" t="s">
        <v>57</v>
      </c>
      <c r="B100" s="1" t="s">
        <v>61</v>
      </c>
      <c r="C100" s="2" t="s">
        <v>63</v>
      </c>
      <c r="D100" s="1">
        <v>3.09</v>
      </c>
      <c r="E100" s="1" t="s">
        <v>65</v>
      </c>
      <c r="F100" s="3">
        <v>30500</v>
      </c>
      <c r="G100" s="2">
        <f>D100*F100/1000</f>
        <v>94.245</v>
      </c>
    </row>
    <row r="101" spans="1:7" ht="9.75" customHeight="1">
      <c r="A101" s="1" t="s">
        <v>57</v>
      </c>
      <c r="B101" s="1" t="s">
        <v>62</v>
      </c>
      <c r="C101" s="2">
        <v>8</v>
      </c>
      <c r="D101" s="1">
        <v>3.84</v>
      </c>
      <c r="E101" s="1">
        <f>C101*D101</f>
        <v>30.72</v>
      </c>
      <c r="F101" s="3">
        <v>30500</v>
      </c>
      <c r="G101" s="2">
        <f>D101*F101/1000</f>
        <v>117.12</v>
      </c>
    </row>
    <row r="102" spans="1:7" ht="9.75" customHeight="1">
      <c r="A102" s="22" t="s">
        <v>66</v>
      </c>
      <c r="B102" s="20"/>
      <c r="C102" s="20"/>
      <c r="D102" s="20"/>
      <c r="E102" s="20"/>
      <c r="F102" s="20"/>
      <c r="G102" s="21"/>
    </row>
    <row r="103" spans="1:7" ht="9.75" customHeight="1">
      <c r="A103" s="1" t="s">
        <v>67</v>
      </c>
      <c r="B103" s="1" t="s">
        <v>68</v>
      </c>
      <c r="C103" s="2">
        <v>11.75</v>
      </c>
      <c r="D103" s="1">
        <v>4.62</v>
      </c>
      <c r="E103" s="2">
        <f>C103*D103</f>
        <v>54.285000000000004</v>
      </c>
      <c r="F103" s="3">
        <v>30500</v>
      </c>
      <c r="G103" s="2">
        <f>D103*F103/1000</f>
        <v>140.91</v>
      </c>
    </row>
    <row r="104" spans="1:7" ht="9.75" customHeight="1">
      <c r="A104" s="1" t="s">
        <v>67</v>
      </c>
      <c r="B104" s="1" t="s">
        <v>69</v>
      </c>
      <c r="C104" s="2">
        <v>11.75</v>
      </c>
      <c r="D104" s="1">
        <v>6.26</v>
      </c>
      <c r="E104" s="2">
        <f aca="true" t="shared" si="11" ref="E104:E110">C104*D104</f>
        <v>73.55499999999999</v>
      </c>
      <c r="F104" s="3">
        <v>30500</v>
      </c>
      <c r="G104" s="2">
        <f aca="true" t="shared" si="12" ref="G104:G113">D104*F104/1000</f>
        <v>190.93</v>
      </c>
    </row>
    <row r="105" spans="1:7" ht="9.75" customHeight="1">
      <c r="A105" s="1" t="s">
        <v>67</v>
      </c>
      <c r="B105" s="1" t="s">
        <v>71</v>
      </c>
      <c r="C105" s="2">
        <v>11.75</v>
      </c>
      <c r="D105" s="1">
        <v>7.38</v>
      </c>
      <c r="E105" s="2">
        <f t="shared" si="11"/>
        <v>86.715</v>
      </c>
      <c r="F105" s="3">
        <v>30500</v>
      </c>
      <c r="G105" s="2">
        <f t="shared" si="12"/>
        <v>225.09</v>
      </c>
    </row>
    <row r="106" spans="1:7" ht="9.75" customHeight="1">
      <c r="A106" s="1" t="s">
        <v>67</v>
      </c>
      <c r="B106" s="1" t="s">
        <v>72</v>
      </c>
      <c r="C106" s="2">
        <v>11.75</v>
      </c>
      <c r="D106" s="2">
        <v>8.5</v>
      </c>
      <c r="E106" s="2">
        <f t="shared" si="11"/>
        <v>99.875</v>
      </c>
      <c r="F106" s="3">
        <v>30500</v>
      </c>
      <c r="G106" s="2">
        <f t="shared" si="12"/>
        <v>259.25</v>
      </c>
    </row>
    <row r="107" spans="1:7" ht="9.75" customHeight="1">
      <c r="A107" s="1" t="s">
        <v>67</v>
      </c>
      <c r="B107" s="1" t="s">
        <v>73</v>
      </c>
      <c r="C107" s="2">
        <v>11.75</v>
      </c>
      <c r="D107" s="2">
        <v>10.26</v>
      </c>
      <c r="E107" s="2">
        <f t="shared" si="11"/>
        <v>120.55499999999999</v>
      </c>
      <c r="F107" s="3">
        <v>30500</v>
      </c>
      <c r="G107" s="2">
        <f t="shared" si="12"/>
        <v>312.93</v>
      </c>
    </row>
    <row r="108" spans="1:7" ht="9.75" customHeight="1">
      <c r="A108" s="1" t="s">
        <v>67</v>
      </c>
      <c r="B108" s="1" t="s">
        <v>74</v>
      </c>
      <c r="C108" s="2">
        <v>11.75</v>
      </c>
      <c r="D108" s="1">
        <v>12.15</v>
      </c>
      <c r="E108" s="2">
        <f t="shared" si="11"/>
        <v>142.76250000000002</v>
      </c>
      <c r="F108" s="3">
        <v>30500</v>
      </c>
      <c r="G108" s="2">
        <f t="shared" si="12"/>
        <v>370.575</v>
      </c>
    </row>
    <row r="109" spans="1:7" ht="9.75" customHeight="1">
      <c r="A109" s="1" t="s">
        <v>67</v>
      </c>
      <c r="B109" s="1" t="s">
        <v>75</v>
      </c>
      <c r="C109" s="2">
        <v>11.75</v>
      </c>
      <c r="D109" s="1">
        <v>14.26</v>
      </c>
      <c r="E109" s="2">
        <f t="shared" si="11"/>
        <v>167.555</v>
      </c>
      <c r="F109" s="3">
        <v>30500</v>
      </c>
      <c r="G109" s="2">
        <f t="shared" si="12"/>
        <v>434.93</v>
      </c>
    </row>
    <row r="110" spans="1:7" ht="9.75" customHeight="1">
      <c r="A110" s="1" t="s">
        <v>67</v>
      </c>
      <c r="B110" s="1" t="s">
        <v>76</v>
      </c>
      <c r="C110" s="2">
        <v>11.75</v>
      </c>
      <c r="D110" s="1">
        <v>17.15</v>
      </c>
      <c r="E110" s="2">
        <f t="shared" si="11"/>
        <v>201.5125</v>
      </c>
      <c r="F110" s="3">
        <v>31000</v>
      </c>
      <c r="G110" s="2">
        <f t="shared" si="12"/>
        <v>531.65</v>
      </c>
    </row>
    <row r="111" spans="1:7" ht="9.75" customHeight="1">
      <c r="A111" s="1" t="s">
        <v>67</v>
      </c>
      <c r="B111" s="1" t="s">
        <v>77</v>
      </c>
      <c r="C111" s="2" t="s">
        <v>80</v>
      </c>
      <c r="D111" s="1">
        <v>31.52</v>
      </c>
      <c r="E111" s="2" t="s">
        <v>82</v>
      </c>
      <c r="F111" s="3">
        <v>31500</v>
      </c>
      <c r="G111" s="2">
        <f t="shared" si="12"/>
        <v>992.88</v>
      </c>
    </row>
    <row r="112" spans="1:7" ht="9.75" customHeight="1">
      <c r="A112" s="1" t="s">
        <v>67</v>
      </c>
      <c r="B112" s="1" t="s">
        <v>78</v>
      </c>
      <c r="C112" s="2" t="s">
        <v>80</v>
      </c>
      <c r="D112" s="1">
        <v>39.51</v>
      </c>
      <c r="E112" s="2" t="s">
        <v>83</v>
      </c>
      <c r="F112" s="3">
        <v>40000</v>
      </c>
      <c r="G112" s="2">
        <f t="shared" si="12"/>
        <v>1580.4</v>
      </c>
    </row>
    <row r="113" spans="1:7" ht="9.75" customHeight="1">
      <c r="A113" s="1" t="s">
        <v>67</v>
      </c>
      <c r="B113" s="1" t="s">
        <v>79</v>
      </c>
      <c r="C113" s="2" t="s">
        <v>81</v>
      </c>
      <c r="D113" s="1">
        <v>62.54</v>
      </c>
      <c r="E113" s="2" t="s">
        <v>84</v>
      </c>
      <c r="F113" s="3">
        <v>40000</v>
      </c>
      <c r="G113" s="2">
        <f t="shared" si="12"/>
        <v>2501.6</v>
      </c>
    </row>
    <row r="114" spans="1:7" ht="9.75" customHeight="1">
      <c r="A114" s="22" t="s">
        <v>85</v>
      </c>
      <c r="B114" s="20"/>
      <c r="C114" s="20"/>
      <c r="D114" s="20"/>
      <c r="E114" s="20"/>
      <c r="F114" s="20"/>
      <c r="G114" s="21"/>
    </row>
    <row r="115" spans="1:7" ht="9.75" customHeight="1">
      <c r="A115" s="1" t="s">
        <v>116</v>
      </c>
      <c r="B115" s="1" t="s">
        <v>86</v>
      </c>
      <c r="C115" s="2">
        <v>5.9</v>
      </c>
      <c r="D115" s="1">
        <v>0.69</v>
      </c>
      <c r="E115" s="2">
        <f aca="true" t="shared" si="13" ref="E115:E131">C115*D115</f>
        <v>4.071</v>
      </c>
      <c r="F115" s="3">
        <v>38000</v>
      </c>
      <c r="G115" s="2">
        <f aca="true" t="shared" si="14" ref="G115:G131">D115*F115/1000</f>
        <v>26.219999999999995</v>
      </c>
    </row>
    <row r="116" spans="1:7" ht="9.75" customHeight="1">
      <c r="A116" s="1" t="s">
        <v>116</v>
      </c>
      <c r="B116" s="1" t="s">
        <v>87</v>
      </c>
      <c r="C116" s="2">
        <v>6</v>
      </c>
      <c r="D116" s="1">
        <v>0.98</v>
      </c>
      <c r="E116" s="2">
        <f t="shared" si="13"/>
        <v>5.88</v>
      </c>
      <c r="F116" s="3">
        <v>33000</v>
      </c>
      <c r="G116" s="2">
        <f t="shared" si="14"/>
        <v>32.34</v>
      </c>
    </row>
    <row r="117" spans="1:7" ht="9.75" customHeight="1">
      <c r="A117" s="1" t="s">
        <v>116</v>
      </c>
      <c r="B117" s="1" t="s">
        <v>88</v>
      </c>
      <c r="C117" s="2">
        <v>6</v>
      </c>
      <c r="D117" s="1">
        <v>1.29</v>
      </c>
      <c r="E117" s="2">
        <f t="shared" si="13"/>
        <v>7.74</v>
      </c>
      <c r="F117" s="3">
        <v>33000</v>
      </c>
      <c r="G117" s="2">
        <f t="shared" si="14"/>
        <v>42.57</v>
      </c>
    </row>
    <row r="118" spans="1:7" ht="9.75" customHeight="1">
      <c r="A118" s="1" t="s">
        <v>116</v>
      </c>
      <c r="B118" s="1" t="s">
        <v>89</v>
      </c>
      <c r="C118" s="2">
        <v>6</v>
      </c>
      <c r="D118" s="1">
        <v>1.45</v>
      </c>
      <c r="E118" s="2">
        <f t="shared" si="13"/>
        <v>8.7</v>
      </c>
      <c r="F118" s="3">
        <v>36000</v>
      </c>
      <c r="G118" s="2">
        <f t="shared" si="14"/>
        <v>52.2</v>
      </c>
    </row>
    <row r="119" spans="1:7" ht="9.75" customHeight="1">
      <c r="A119" s="1" t="s">
        <v>116</v>
      </c>
      <c r="B119" s="1" t="s">
        <v>106</v>
      </c>
      <c r="C119" s="2">
        <v>6</v>
      </c>
      <c r="D119" s="1">
        <v>1.47</v>
      </c>
      <c r="E119" s="2">
        <f>C119*D119</f>
        <v>8.82</v>
      </c>
      <c r="F119" s="3">
        <v>36000</v>
      </c>
      <c r="G119" s="2">
        <f>D119*F119/1000</f>
        <v>52.92</v>
      </c>
    </row>
    <row r="120" spans="1:7" ht="9.75" customHeight="1">
      <c r="A120" s="1" t="s">
        <v>116</v>
      </c>
      <c r="B120" s="1" t="s">
        <v>90</v>
      </c>
      <c r="C120" s="2">
        <v>6</v>
      </c>
      <c r="D120" s="1">
        <v>1.82</v>
      </c>
      <c r="E120" s="2">
        <f t="shared" si="13"/>
        <v>10.92</v>
      </c>
      <c r="F120" s="3">
        <v>35000</v>
      </c>
      <c r="G120" s="2">
        <f t="shared" si="14"/>
        <v>63.7</v>
      </c>
    </row>
    <row r="121" spans="1:7" ht="9.75" customHeight="1">
      <c r="A121" s="1" t="s">
        <v>116</v>
      </c>
      <c r="B121" s="1" t="s">
        <v>91</v>
      </c>
      <c r="C121" s="2">
        <v>6</v>
      </c>
      <c r="D121" s="1">
        <v>1.98</v>
      </c>
      <c r="E121" s="2">
        <f t="shared" si="13"/>
        <v>11.879999999999999</v>
      </c>
      <c r="F121" s="3">
        <v>35000</v>
      </c>
      <c r="G121" s="2">
        <f t="shared" si="14"/>
        <v>69.3</v>
      </c>
    </row>
    <row r="122" spans="1:7" ht="9.75" customHeight="1">
      <c r="A122" s="1" t="s">
        <v>116</v>
      </c>
      <c r="B122" s="1" t="s">
        <v>92</v>
      </c>
      <c r="C122" s="2">
        <v>6</v>
      </c>
      <c r="D122" s="1">
        <v>2.35</v>
      </c>
      <c r="E122" s="2">
        <f t="shared" si="13"/>
        <v>14.100000000000001</v>
      </c>
      <c r="F122" s="3">
        <v>33500</v>
      </c>
      <c r="G122" s="2">
        <f t="shared" si="14"/>
        <v>78.725</v>
      </c>
    </row>
    <row r="123" spans="1:7" ht="9.75" customHeight="1">
      <c r="A123" s="1" t="s">
        <v>116</v>
      </c>
      <c r="B123" s="1" t="s">
        <v>93</v>
      </c>
      <c r="C123" s="2">
        <v>6</v>
      </c>
      <c r="D123" s="1">
        <v>3.36</v>
      </c>
      <c r="E123" s="2">
        <f t="shared" si="13"/>
        <v>20.16</v>
      </c>
      <c r="F123" s="3">
        <v>33500</v>
      </c>
      <c r="G123" s="2">
        <f t="shared" si="14"/>
        <v>112.56</v>
      </c>
    </row>
    <row r="124" spans="1:7" ht="9.75" customHeight="1">
      <c r="A124" s="1" t="s">
        <v>116</v>
      </c>
      <c r="B124" s="1" t="s">
        <v>94</v>
      </c>
      <c r="C124" s="2">
        <v>6</v>
      </c>
      <c r="D124" s="1">
        <v>3.86</v>
      </c>
      <c r="E124" s="2">
        <f t="shared" si="13"/>
        <v>23.16</v>
      </c>
      <c r="F124" s="3">
        <v>33500</v>
      </c>
      <c r="G124" s="2">
        <f t="shared" si="14"/>
        <v>129.31</v>
      </c>
    </row>
    <row r="125" spans="1:7" ht="9.75" customHeight="1">
      <c r="A125" s="1" t="s">
        <v>116</v>
      </c>
      <c r="B125" s="1" t="s">
        <v>95</v>
      </c>
      <c r="C125" s="2">
        <v>9</v>
      </c>
      <c r="D125" s="1">
        <v>7.13</v>
      </c>
      <c r="E125" s="2">
        <f t="shared" si="13"/>
        <v>64.17</v>
      </c>
      <c r="F125" s="3">
        <v>33500</v>
      </c>
      <c r="G125" s="2">
        <f t="shared" si="14"/>
        <v>238.855</v>
      </c>
    </row>
    <row r="126" spans="1:7" ht="9.75" customHeight="1">
      <c r="A126" s="1" t="s">
        <v>116</v>
      </c>
      <c r="B126" s="1" t="s">
        <v>96</v>
      </c>
      <c r="C126" s="2">
        <v>9</v>
      </c>
      <c r="D126" s="1">
        <v>9.33</v>
      </c>
      <c r="E126" s="2">
        <f t="shared" si="13"/>
        <v>83.97</v>
      </c>
      <c r="F126" s="3">
        <v>33500</v>
      </c>
      <c r="G126" s="2">
        <f t="shared" si="14"/>
        <v>312.555</v>
      </c>
    </row>
    <row r="127" spans="1:7" ht="9.75" customHeight="1">
      <c r="A127" s="1" t="s">
        <v>116</v>
      </c>
      <c r="B127" s="1" t="s">
        <v>97</v>
      </c>
      <c r="C127" s="2">
        <v>6</v>
      </c>
      <c r="D127" s="1">
        <v>9.12</v>
      </c>
      <c r="E127" s="2">
        <f t="shared" si="13"/>
        <v>54.72</v>
      </c>
      <c r="F127" s="3">
        <v>33500</v>
      </c>
      <c r="G127" s="2">
        <f t="shared" si="14"/>
        <v>305.52</v>
      </c>
    </row>
    <row r="128" spans="1:7" ht="9.75" customHeight="1">
      <c r="A128" s="1" t="s">
        <v>116</v>
      </c>
      <c r="B128" s="1" t="s">
        <v>98</v>
      </c>
      <c r="C128" s="2">
        <v>11.9</v>
      </c>
      <c r="D128" s="1">
        <v>11.76</v>
      </c>
      <c r="E128" s="2">
        <f t="shared" si="13"/>
        <v>139.944</v>
      </c>
      <c r="F128" s="3">
        <v>33500</v>
      </c>
      <c r="G128" s="2">
        <f t="shared" si="14"/>
        <v>393.96</v>
      </c>
    </row>
    <row r="129" spans="1:7" ht="9.75" customHeight="1">
      <c r="A129" s="1" t="s">
        <v>116</v>
      </c>
      <c r="B129" s="1" t="s">
        <v>99</v>
      </c>
      <c r="C129" s="2">
        <v>11.9</v>
      </c>
      <c r="D129" s="1">
        <v>14.25</v>
      </c>
      <c r="E129" s="2">
        <f t="shared" si="13"/>
        <v>169.57500000000002</v>
      </c>
      <c r="F129" s="3">
        <v>33500</v>
      </c>
      <c r="G129" s="2">
        <f t="shared" si="14"/>
        <v>477.375</v>
      </c>
    </row>
    <row r="130" spans="1:7" ht="9.75" customHeight="1">
      <c r="A130" s="1" t="s">
        <v>116</v>
      </c>
      <c r="B130" s="1" t="s">
        <v>100</v>
      </c>
      <c r="C130" s="2">
        <v>11.9</v>
      </c>
      <c r="D130" s="1">
        <v>17.55</v>
      </c>
      <c r="E130" s="2">
        <f t="shared" si="13"/>
        <v>208.84500000000003</v>
      </c>
      <c r="F130" s="3">
        <v>33500</v>
      </c>
      <c r="G130" s="2">
        <f t="shared" si="14"/>
        <v>587.925</v>
      </c>
    </row>
    <row r="131" spans="1:7" ht="9.75" customHeight="1">
      <c r="A131" s="1" t="s">
        <v>116</v>
      </c>
      <c r="B131" s="1" t="s">
        <v>101</v>
      </c>
      <c r="C131" s="2">
        <v>5.9</v>
      </c>
      <c r="D131" s="1">
        <v>1.29</v>
      </c>
      <c r="E131" s="2">
        <f t="shared" si="13"/>
        <v>7.611000000000001</v>
      </c>
      <c r="F131" s="3">
        <v>36000</v>
      </c>
      <c r="G131" s="2">
        <f t="shared" si="14"/>
        <v>46.44</v>
      </c>
    </row>
    <row r="132" spans="1:7" ht="9.75" customHeight="1">
      <c r="A132" s="1" t="s">
        <v>116</v>
      </c>
      <c r="B132" s="1" t="s">
        <v>102</v>
      </c>
      <c r="C132" s="2">
        <v>6</v>
      </c>
      <c r="D132" s="1">
        <v>1.49</v>
      </c>
      <c r="E132" s="2">
        <f>C132*D132</f>
        <v>8.94</v>
      </c>
      <c r="F132" s="3">
        <v>36000</v>
      </c>
      <c r="G132" s="2">
        <f>D132*F132/1000</f>
        <v>53.64</v>
      </c>
    </row>
    <row r="133" spans="1:7" ht="9.75" customHeight="1">
      <c r="A133" s="1" t="s">
        <v>116</v>
      </c>
      <c r="B133" s="1" t="s">
        <v>103</v>
      </c>
      <c r="C133" s="2">
        <v>6</v>
      </c>
      <c r="D133" s="1">
        <v>1.43</v>
      </c>
      <c r="E133" s="2">
        <f>C133*D133</f>
        <v>8.58</v>
      </c>
      <c r="F133" s="3">
        <v>36000</v>
      </c>
      <c r="G133" s="2">
        <f>D133*F133/1000</f>
        <v>51.48</v>
      </c>
    </row>
    <row r="134" spans="1:7" ht="9.75" customHeight="1">
      <c r="A134" s="1" t="s">
        <v>116</v>
      </c>
      <c r="B134" s="1" t="s">
        <v>104</v>
      </c>
      <c r="C134" s="2">
        <v>6</v>
      </c>
      <c r="D134" s="1">
        <v>1.87</v>
      </c>
      <c r="E134" s="2">
        <f>C134*D134</f>
        <v>11.22</v>
      </c>
      <c r="F134" s="3">
        <v>35000</v>
      </c>
      <c r="G134" s="2">
        <f>D134*F134/1000</f>
        <v>65.45</v>
      </c>
    </row>
    <row r="135" spans="1:7" ht="9.75" customHeight="1">
      <c r="A135" s="1" t="s">
        <v>116</v>
      </c>
      <c r="B135" s="1" t="s">
        <v>105</v>
      </c>
      <c r="C135" s="2">
        <v>6</v>
      </c>
      <c r="D135" s="1">
        <v>1.75</v>
      </c>
      <c r="E135" s="2">
        <f>C135*D135</f>
        <v>10.5</v>
      </c>
      <c r="F135" s="3">
        <v>35000</v>
      </c>
      <c r="G135" s="2">
        <f>D135*F135/1000</f>
        <v>61.25</v>
      </c>
    </row>
    <row r="136" spans="1:7" ht="9.75" customHeight="1">
      <c r="A136" s="1" t="s">
        <v>116</v>
      </c>
      <c r="B136" s="1" t="s">
        <v>107</v>
      </c>
      <c r="C136" s="2">
        <v>6</v>
      </c>
      <c r="D136" s="1">
        <v>2.17</v>
      </c>
      <c r="E136" s="2">
        <f aca="true" t="shared" si="15" ref="E136:E143">C136*D136</f>
        <v>13.02</v>
      </c>
      <c r="F136" s="3">
        <v>34000</v>
      </c>
      <c r="G136" s="2">
        <f aca="true" t="shared" si="16" ref="G136:G143">D136*F136/1000</f>
        <v>73.78</v>
      </c>
    </row>
    <row r="137" spans="1:7" ht="9.75" customHeight="1">
      <c r="A137" s="1" t="s">
        <v>116</v>
      </c>
      <c r="B137" s="1" t="s">
        <v>108</v>
      </c>
      <c r="C137" s="2">
        <v>6</v>
      </c>
      <c r="D137" s="1">
        <v>2.65</v>
      </c>
      <c r="E137" s="2">
        <f t="shared" si="15"/>
        <v>15.899999999999999</v>
      </c>
      <c r="F137" s="3">
        <v>34000</v>
      </c>
      <c r="G137" s="2">
        <f t="shared" si="16"/>
        <v>90.1</v>
      </c>
    </row>
    <row r="138" spans="1:7" ht="9.75" customHeight="1">
      <c r="A138" s="1" t="s">
        <v>116</v>
      </c>
      <c r="B138" s="1" t="s">
        <v>109</v>
      </c>
      <c r="C138" s="2">
        <v>6</v>
      </c>
      <c r="D138" s="1">
        <v>3.95</v>
      </c>
      <c r="E138" s="2">
        <f t="shared" si="15"/>
        <v>23.700000000000003</v>
      </c>
      <c r="F138" s="3">
        <v>34000</v>
      </c>
      <c r="G138" s="2">
        <f t="shared" si="16"/>
        <v>134.3</v>
      </c>
    </row>
    <row r="139" spans="1:7" ht="9.75" customHeight="1">
      <c r="A139" s="1" t="s">
        <v>116</v>
      </c>
      <c r="B139" s="1" t="s">
        <v>110</v>
      </c>
      <c r="C139" s="2">
        <v>6</v>
      </c>
      <c r="D139" s="1">
        <v>2.97</v>
      </c>
      <c r="E139" s="2">
        <f t="shared" si="15"/>
        <v>17.82</v>
      </c>
      <c r="F139" s="3">
        <v>34000</v>
      </c>
      <c r="G139" s="2">
        <f t="shared" si="16"/>
        <v>100.98</v>
      </c>
    </row>
    <row r="140" spans="1:7" ht="9.75" customHeight="1">
      <c r="A140" s="19" t="s">
        <v>181</v>
      </c>
      <c r="B140" s="20"/>
      <c r="C140" s="20"/>
      <c r="D140" s="20"/>
      <c r="E140" s="20"/>
      <c r="F140" s="20"/>
      <c r="G140" s="21"/>
    </row>
    <row r="141" spans="1:7" ht="9.75" customHeight="1">
      <c r="A141" s="1" t="s">
        <v>116</v>
      </c>
      <c r="B141" s="1" t="s">
        <v>111</v>
      </c>
      <c r="C141" s="2">
        <v>11.7</v>
      </c>
      <c r="D141" s="1">
        <v>4.31</v>
      </c>
      <c r="E141" s="2">
        <f t="shared" si="15"/>
        <v>50.42699999999999</v>
      </c>
      <c r="F141" s="3">
        <v>34000</v>
      </c>
      <c r="G141" s="2">
        <f t="shared" si="16"/>
        <v>146.54</v>
      </c>
    </row>
    <row r="142" spans="1:7" ht="9.75" customHeight="1">
      <c r="A142" s="1" t="s">
        <v>116</v>
      </c>
      <c r="B142" s="1" t="s">
        <v>112</v>
      </c>
      <c r="C142" s="2">
        <v>6</v>
      </c>
      <c r="D142" s="1">
        <v>5.25</v>
      </c>
      <c r="E142" s="2">
        <f t="shared" si="15"/>
        <v>31.5</v>
      </c>
      <c r="F142" s="3">
        <v>34000</v>
      </c>
      <c r="G142" s="2">
        <f t="shared" si="16"/>
        <v>178.5</v>
      </c>
    </row>
    <row r="143" spans="1:7" ht="9.75" customHeight="1">
      <c r="A143" s="1" t="s">
        <v>116</v>
      </c>
      <c r="B143" s="1" t="s">
        <v>113</v>
      </c>
      <c r="C143" s="2">
        <v>6</v>
      </c>
      <c r="D143" s="1">
        <v>6.56</v>
      </c>
      <c r="E143" s="2">
        <f t="shared" si="15"/>
        <v>39.36</v>
      </c>
      <c r="F143" s="3">
        <v>34000</v>
      </c>
      <c r="G143" s="2">
        <f t="shared" si="16"/>
        <v>223.04</v>
      </c>
    </row>
    <row r="144" spans="1:7" ht="9.75" customHeight="1" thickBot="1">
      <c r="A144" s="16"/>
      <c r="B144" s="16"/>
      <c r="C144" s="17"/>
      <c r="D144" s="16"/>
      <c r="E144" s="17"/>
      <c r="F144" s="18"/>
      <c r="G144" s="17"/>
    </row>
    <row r="145" spans="1:7" ht="9.75" customHeight="1" thickBot="1">
      <c r="A145" s="12" t="s">
        <v>0</v>
      </c>
      <c r="B145" s="12" t="s">
        <v>1</v>
      </c>
      <c r="C145" s="12" t="s">
        <v>2</v>
      </c>
      <c r="D145" s="12" t="s">
        <v>3</v>
      </c>
      <c r="E145" s="12" t="s">
        <v>4</v>
      </c>
      <c r="F145" s="12" t="s">
        <v>5</v>
      </c>
      <c r="G145" s="12" t="s">
        <v>6</v>
      </c>
    </row>
    <row r="146" spans="1:7" ht="9.75" customHeight="1">
      <c r="A146" s="22" t="s">
        <v>114</v>
      </c>
      <c r="B146" s="20"/>
      <c r="C146" s="20"/>
      <c r="D146" s="20"/>
      <c r="E146" s="20"/>
      <c r="F146" s="20"/>
      <c r="G146" s="21"/>
    </row>
    <row r="147" spans="1:7" ht="9.75" customHeight="1">
      <c r="A147" s="1" t="s">
        <v>115</v>
      </c>
      <c r="B147" s="1" t="s">
        <v>117</v>
      </c>
      <c r="C147" s="2" t="s">
        <v>118</v>
      </c>
      <c r="D147" s="1">
        <v>3.85</v>
      </c>
      <c r="E147" s="2"/>
      <c r="F147" s="3">
        <v>60000</v>
      </c>
      <c r="G147" s="2">
        <f>D147*F147/1000</f>
        <v>231</v>
      </c>
    </row>
    <row r="148" spans="1:7" ht="9.75" customHeight="1">
      <c r="A148" s="1" t="s">
        <v>115</v>
      </c>
      <c r="B148" s="1" t="s">
        <v>119</v>
      </c>
      <c r="C148" s="2" t="s">
        <v>118</v>
      </c>
      <c r="D148" s="1">
        <v>2.99</v>
      </c>
      <c r="E148" s="2"/>
      <c r="F148" s="3">
        <v>64000</v>
      </c>
      <c r="G148" s="2">
        <f aca="true" t="shared" si="17" ref="G148:G157">D148*F148/1000</f>
        <v>191.36</v>
      </c>
    </row>
    <row r="149" spans="1:7" ht="9.75" customHeight="1">
      <c r="A149" s="1" t="s">
        <v>115</v>
      </c>
      <c r="B149" s="1" t="s">
        <v>68</v>
      </c>
      <c r="C149" s="2" t="s">
        <v>118</v>
      </c>
      <c r="D149" s="1">
        <v>4.62</v>
      </c>
      <c r="E149" s="2"/>
      <c r="F149" s="3">
        <v>46500</v>
      </c>
      <c r="G149" s="2">
        <f t="shared" si="17"/>
        <v>214.83</v>
      </c>
    </row>
    <row r="150" spans="1:7" ht="9.75" customHeight="1">
      <c r="A150" s="1" t="s">
        <v>115</v>
      </c>
      <c r="B150" s="1" t="s">
        <v>178</v>
      </c>
      <c r="C150" s="2" t="s">
        <v>118</v>
      </c>
      <c r="D150" s="1">
        <v>5.53</v>
      </c>
      <c r="E150" s="2"/>
      <c r="F150" s="3">
        <v>46500</v>
      </c>
      <c r="G150" s="2">
        <f t="shared" si="17"/>
        <v>257.145</v>
      </c>
    </row>
    <row r="151" spans="1:7" ht="9.75" customHeight="1">
      <c r="A151" s="1" t="s">
        <v>115</v>
      </c>
      <c r="B151" s="1" t="s">
        <v>70</v>
      </c>
      <c r="C151" s="2" t="s">
        <v>118</v>
      </c>
      <c r="D151" s="2">
        <v>7.1</v>
      </c>
      <c r="E151" s="2"/>
      <c r="F151" s="3">
        <v>46500</v>
      </c>
      <c r="G151" s="2">
        <f t="shared" si="17"/>
        <v>330.15</v>
      </c>
    </row>
    <row r="152" spans="1:7" ht="9.75" customHeight="1">
      <c r="A152" s="1" t="s">
        <v>115</v>
      </c>
      <c r="B152" s="1" t="s">
        <v>120</v>
      </c>
      <c r="C152" s="2" t="s">
        <v>118</v>
      </c>
      <c r="D152" s="1">
        <v>8.38</v>
      </c>
      <c r="E152" s="2"/>
      <c r="F152" s="3">
        <v>46500</v>
      </c>
      <c r="G152" s="2">
        <f t="shared" si="17"/>
        <v>389.6700000000001</v>
      </c>
    </row>
    <row r="153" spans="1:7" ht="9.75" customHeight="1">
      <c r="A153" s="1" t="s">
        <v>115</v>
      </c>
      <c r="B153" s="1" t="s">
        <v>73</v>
      </c>
      <c r="C153" s="2" t="s">
        <v>118</v>
      </c>
      <c r="D153" s="1">
        <v>10.26</v>
      </c>
      <c r="E153" s="2"/>
      <c r="F153" s="3">
        <v>46500</v>
      </c>
      <c r="G153" s="2">
        <f t="shared" si="17"/>
        <v>477.09</v>
      </c>
    </row>
    <row r="154" spans="1:7" ht="9.75" customHeight="1">
      <c r="A154" s="1" t="s">
        <v>115</v>
      </c>
      <c r="B154" s="1" t="s">
        <v>121</v>
      </c>
      <c r="C154" s="2" t="s">
        <v>118</v>
      </c>
      <c r="D154" s="2">
        <v>12.7</v>
      </c>
      <c r="E154" s="2"/>
      <c r="F154" s="3">
        <v>46500</v>
      </c>
      <c r="G154" s="2">
        <f t="shared" si="17"/>
        <v>590.55</v>
      </c>
    </row>
    <row r="155" spans="1:7" ht="9.75" customHeight="1">
      <c r="A155" s="1" t="s">
        <v>115</v>
      </c>
      <c r="B155" s="1" t="s">
        <v>122</v>
      </c>
      <c r="C155" s="2" t="s">
        <v>118</v>
      </c>
      <c r="D155" s="2">
        <v>16</v>
      </c>
      <c r="E155" s="2"/>
      <c r="F155" s="3">
        <v>46500</v>
      </c>
      <c r="G155" s="2">
        <f t="shared" si="17"/>
        <v>744</v>
      </c>
    </row>
    <row r="156" spans="1:7" ht="9.75" customHeight="1">
      <c r="A156" s="1" t="s">
        <v>115</v>
      </c>
      <c r="B156" s="1" t="s">
        <v>123</v>
      </c>
      <c r="C156" s="2" t="s">
        <v>118</v>
      </c>
      <c r="D156" s="2">
        <v>15.8</v>
      </c>
      <c r="E156" s="2"/>
      <c r="F156" s="3">
        <v>46500</v>
      </c>
      <c r="G156" s="2">
        <f t="shared" si="17"/>
        <v>734.7</v>
      </c>
    </row>
    <row r="157" spans="1:7" ht="9.75" customHeight="1">
      <c r="A157" s="1" t="s">
        <v>115</v>
      </c>
      <c r="B157" s="1" t="s">
        <v>124</v>
      </c>
      <c r="C157" s="2" t="s">
        <v>118</v>
      </c>
      <c r="D157" s="2">
        <v>19</v>
      </c>
      <c r="E157" s="2"/>
      <c r="F157" s="3">
        <v>46500</v>
      </c>
      <c r="G157" s="2">
        <f t="shared" si="17"/>
        <v>883.5</v>
      </c>
    </row>
    <row r="158" spans="1:7" ht="9.75" customHeight="1">
      <c r="A158" s="1" t="s">
        <v>115</v>
      </c>
      <c r="B158" s="1" t="s">
        <v>125</v>
      </c>
      <c r="C158" s="2" t="s">
        <v>118</v>
      </c>
      <c r="D158" s="1" t="s">
        <v>128</v>
      </c>
      <c r="E158" s="2"/>
      <c r="F158" s="3">
        <v>47500</v>
      </c>
      <c r="G158" s="2" t="s">
        <v>131</v>
      </c>
    </row>
    <row r="159" spans="1:7" ht="9.75" customHeight="1">
      <c r="A159" s="1" t="s">
        <v>115</v>
      </c>
      <c r="B159" s="1" t="s">
        <v>126</v>
      </c>
      <c r="C159" s="2" t="s">
        <v>118</v>
      </c>
      <c r="D159" s="1" t="s">
        <v>129</v>
      </c>
      <c r="E159" s="2"/>
      <c r="F159" s="3">
        <v>48500</v>
      </c>
      <c r="G159" s="2" t="s">
        <v>132</v>
      </c>
    </row>
    <row r="160" spans="1:7" ht="9.75" customHeight="1">
      <c r="A160" s="1" t="s">
        <v>115</v>
      </c>
      <c r="B160" s="1" t="s">
        <v>127</v>
      </c>
      <c r="C160" s="2" t="s">
        <v>118</v>
      </c>
      <c r="D160" s="1" t="s">
        <v>130</v>
      </c>
      <c r="E160" s="2"/>
      <c r="F160" s="3">
        <v>49500</v>
      </c>
      <c r="G160" s="2" t="s">
        <v>133</v>
      </c>
    </row>
    <row r="161" spans="1:7" ht="9.75" customHeight="1">
      <c r="A161" s="22" t="s">
        <v>134</v>
      </c>
      <c r="B161" s="20"/>
      <c r="C161" s="20"/>
      <c r="D161" s="20"/>
      <c r="E161" s="20"/>
      <c r="F161" s="20"/>
      <c r="G161" s="21"/>
    </row>
    <row r="162" spans="1:7" ht="9.75" customHeight="1">
      <c r="A162" s="1" t="s">
        <v>135</v>
      </c>
      <c r="B162" s="6" t="s">
        <v>169</v>
      </c>
      <c r="C162" s="2" t="s">
        <v>136</v>
      </c>
      <c r="D162" s="1">
        <v>1.46</v>
      </c>
      <c r="E162" s="2" t="s">
        <v>137</v>
      </c>
      <c r="F162" s="3">
        <v>27500</v>
      </c>
      <c r="G162" s="2">
        <f>D162*F162/1000</f>
        <v>40.15</v>
      </c>
    </row>
    <row r="163" spans="1:7" ht="9.75" customHeight="1">
      <c r="A163" s="1" t="s">
        <v>135</v>
      </c>
      <c r="B163" s="6" t="s">
        <v>138</v>
      </c>
      <c r="C163" s="2" t="s">
        <v>136</v>
      </c>
      <c r="D163" s="1">
        <v>1.96</v>
      </c>
      <c r="E163" s="2" t="s">
        <v>147</v>
      </c>
      <c r="F163" s="3">
        <v>27500</v>
      </c>
      <c r="G163" s="2">
        <f aca="true" t="shared" si="18" ref="G163:G171">D163*F163/1000</f>
        <v>53.9</v>
      </c>
    </row>
    <row r="164" spans="1:7" ht="9.75" customHeight="1">
      <c r="A164" s="1" t="s">
        <v>135</v>
      </c>
      <c r="B164" s="6" t="s">
        <v>139</v>
      </c>
      <c r="C164" s="2" t="s">
        <v>136</v>
      </c>
      <c r="D164" s="1">
        <v>2.17</v>
      </c>
      <c r="E164" s="2" t="s">
        <v>148</v>
      </c>
      <c r="F164" s="3">
        <v>27500</v>
      </c>
      <c r="G164" s="2">
        <f t="shared" si="18"/>
        <v>59.675</v>
      </c>
    </row>
    <row r="165" spans="1:7" ht="9.75" customHeight="1">
      <c r="A165" s="1" t="s">
        <v>135</v>
      </c>
      <c r="B165" s="6" t="s">
        <v>140</v>
      </c>
      <c r="C165" s="2" t="s">
        <v>136</v>
      </c>
      <c r="D165" s="1">
        <v>2.42</v>
      </c>
      <c r="E165" s="2" t="s">
        <v>149</v>
      </c>
      <c r="F165" s="3">
        <v>27500</v>
      </c>
      <c r="G165" s="2">
        <f t="shared" si="18"/>
        <v>66.55</v>
      </c>
    </row>
    <row r="166" spans="1:9" ht="9.75" customHeight="1">
      <c r="A166" s="1" t="s">
        <v>135</v>
      </c>
      <c r="B166" s="6" t="s">
        <v>141</v>
      </c>
      <c r="C166" s="2" t="s">
        <v>136</v>
      </c>
      <c r="D166" s="1">
        <v>3.77</v>
      </c>
      <c r="E166" s="2" t="s">
        <v>150</v>
      </c>
      <c r="F166" s="3">
        <v>27500</v>
      </c>
      <c r="G166" s="2">
        <f t="shared" si="18"/>
        <v>103.675</v>
      </c>
      <c r="I166" s="9"/>
    </row>
    <row r="167" spans="1:7" ht="9.75" customHeight="1">
      <c r="A167" s="1" t="s">
        <v>135</v>
      </c>
      <c r="B167" s="6" t="s">
        <v>142</v>
      </c>
      <c r="C167" s="2">
        <v>11.75</v>
      </c>
      <c r="D167" s="1">
        <v>4.81</v>
      </c>
      <c r="E167" s="2">
        <f>C167*D167</f>
        <v>56.5175</v>
      </c>
      <c r="F167" s="3">
        <v>27500</v>
      </c>
      <c r="G167" s="2">
        <f t="shared" si="18"/>
        <v>132.275</v>
      </c>
    </row>
    <row r="168" spans="1:7" ht="9.75" customHeight="1">
      <c r="A168" s="1" t="s">
        <v>135</v>
      </c>
      <c r="B168" s="6" t="s">
        <v>143</v>
      </c>
      <c r="C168" s="2">
        <v>11.75</v>
      </c>
      <c r="D168" s="1">
        <v>6.89</v>
      </c>
      <c r="E168" s="2">
        <f>C168*D168</f>
        <v>80.9575</v>
      </c>
      <c r="F168" s="3">
        <v>27500</v>
      </c>
      <c r="G168" s="2">
        <f t="shared" si="18"/>
        <v>189.475</v>
      </c>
    </row>
    <row r="169" spans="1:7" ht="9.75" customHeight="1">
      <c r="A169" s="1" t="s">
        <v>135</v>
      </c>
      <c r="B169" s="6" t="s">
        <v>144</v>
      </c>
      <c r="C169" s="2">
        <v>11.75</v>
      </c>
      <c r="D169" s="1">
        <v>10.93</v>
      </c>
      <c r="E169" s="2">
        <f>C169*D169</f>
        <v>128.4275</v>
      </c>
      <c r="F169" s="3">
        <v>29000</v>
      </c>
      <c r="G169" s="2">
        <f t="shared" si="18"/>
        <v>316.97</v>
      </c>
    </row>
    <row r="170" spans="1:7" ht="9.75" customHeight="1">
      <c r="A170" s="1" t="s">
        <v>135</v>
      </c>
      <c r="B170" s="6" t="s">
        <v>145</v>
      </c>
      <c r="C170" s="2">
        <v>11.75</v>
      </c>
      <c r="D170" s="1">
        <v>10.79</v>
      </c>
      <c r="E170" s="2">
        <f>C170*D170</f>
        <v>126.78249999999998</v>
      </c>
      <c r="F170" s="3">
        <v>29000</v>
      </c>
      <c r="G170" s="2">
        <f t="shared" si="18"/>
        <v>312.91</v>
      </c>
    </row>
    <row r="171" spans="1:7" ht="9.75" customHeight="1">
      <c r="A171" s="1" t="s">
        <v>135</v>
      </c>
      <c r="B171" s="6" t="s">
        <v>146</v>
      </c>
      <c r="C171" s="2">
        <v>11.75</v>
      </c>
      <c r="D171" s="2">
        <v>16</v>
      </c>
      <c r="E171" s="2">
        <f>C171*D171</f>
        <v>188</v>
      </c>
      <c r="F171" s="3">
        <v>29000</v>
      </c>
      <c r="G171" s="2">
        <f t="shared" si="18"/>
        <v>464</v>
      </c>
    </row>
    <row r="172" spans="1:7" ht="9.75" customHeight="1">
      <c r="A172" s="22" t="s">
        <v>151</v>
      </c>
      <c r="B172" s="20"/>
      <c r="C172" s="20"/>
      <c r="D172" s="20"/>
      <c r="E172" s="20"/>
      <c r="F172" s="20"/>
      <c r="G172" s="21"/>
    </row>
    <row r="173" spans="1:7" ht="9.75" customHeight="1">
      <c r="A173" s="1" t="s">
        <v>152</v>
      </c>
      <c r="B173" s="10">
        <v>8</v>
      </c>
      <c r="C173" s="2" t="s">
        <v>160</v>
      </c>
      <c r="D173" s="2">
        <v>7.4</v>
      </c>
      <c r="E173" s="2" t="s">
        <v>162</v>
      </c>
      <c r="F173" s="3">
        <v>28000</v>
      </c>
      <c r="G173" s="2">
        <f aca="true" t="shared" si="19" ref="G173:G179">D173*F173/1000</f>
        <v>207.2</v>
      </c>
    </row>
    <row r="174" spans="1:7" ht="9.75" customHeight="1">
      <c r="A174" s="1" t="s">
        <v>152</v>
      </c>
      <c r="B174" s="1">
        <v>10</v>
      </c>
      <c r="C174" s="2" t="s">
        <v>160</v>
      </c>
      <c r="D174" s="1">
        <v>8.86</v>
      </c>
      <c r="E174" s="2" t="s">
        <v>163</v>
      </c>
      <c r="F174" s="3">
        <v>28000</v>
      </c>
      <c r="G174" s="2">
        <f t="shared" si="19"/>
        <v>248.07999999999998</v>
      </c>
    </row>
    <row r="175" spans="1:7" ht="9.75" customHeight="1">
      <c r="A175" s="1" t="s">
        <v>152</v>
      </c>
      <c r="B175" s="10">
        <v>12</v>
      </c>
      <c r="C175" s="2" t="s">
        <v>160</v>
      </c>
      <c r="D175" s="1">
        <v>10.65</v>
      </c>
      <c r="E175" s="2" t="s">
        <v>164</v>
      </c>
      <c r="F175" s="3">
        <v>28000</v>
      </c>
      <c r="G175" s="2">
        <f t="shared" si="19"/>
        <v>298.2</v>
      </c>
    </row>
    <row r="176" spans="1:7" ht="9.75" customHeight="1">
      <c r="A176" s="1" t="s">
        <v>152</v>
      </c>
      <c r="B176" s="10">
        <v>14</v>
      </c>
      <c r="C176" s="2" t="s">
        <v>160</v>
      </c>
      <c r="D176" s="1">
        <v>12.77</v>
      </c>
      <c r="E176" s="2" t="s">
        <v>165</v>
      </c>
      <c r="F176" s="3">
        <v>28000</v>
      </c>
      <c r="G176" s="2">
        <f t="shared" si="19"/>
        <v>357.56</v>
      </c>
    </row>
    <row r="177" spans="1:9" ht="9.75" customHeight="1">
      <c r="A177" s="1" t="s">
        <v>152</v>
      </c>
      <c r="B177" s="10">
        <v>16</v>
      </c>
      <c r="C177" s="2">
        <v>11.75</v>
      </c>
      <c r="D177" s="1">
        <v>14.64</v>
      </c>
      <c r="E177" s="2">
        <f>C177*D177</f>
        <v>172.02</v>
      </c>
      <c r="F177" s="3">
        <v>28000</v>
      </c>
      <c r="G177" s="2">
        <f t="shared" si="19"/>
        <v>409.92</v>
      </c>
      <c r="I177" s="8"/>
    </row>
    <row r="178" spans="1:7" ht="9.75" customHeight="1">
      <c r="A178" s="1" t="s">
        <v>152</v>
      </c>
      <c r="B178" s="6" t="s">
        <v>153</v>
      </c>
      <c r="C178" s="2">
        <v>11.7</v>
      </c>
      <c r="D178" s="1">
        <v>16.72</v>
      </c>
      <c r="E178" s="2">
        <f>C178*D178</f>
        <v>195.62399999999997</v>
      </c>
      <c r="F178" s="3">
        <v>29500</v>
      </c>
      <c r="G178" s="2">
        <f t="shared" si="19"/>
        <v>493.23999999999995</v>
      </c>
    </row>
    <row r="179" spans="1:9" ht="9.75" customHeight="1">
      <c r="A179" s="1" t="s">
        <v>152</v>
      </c>
      <c r="B179" s="6" t="s">
        <v>154</v>
      </c>
      <c r="C179" s="2">
        <v>12</v>
      </c>
      <c r="D179" s="2">
        <v>18.8</v>
      </c>
      <c r="E179" s="2">
        <f>C179*D179</f>
        <v>225.60000000000002</v>
      </c>
      <c r="F179" s="3">
        <v>31500</v>
      </c>
      <c r="G179" s="2">
        <f t="shared" si="19"/>
        <v>592.2</v>
      </c>
      <c r="I179" s="7"/>
    </row>
    <row r="180" spans="1:7" ht="9.75" customHeight="1">
      <c r="A180" s="1" t="s">
        <v>152</v>
      </c>
      <c r="B180" s="6" t="s">
        <v>155</v>
      </c>
      <c r="C180" s="2">
        <v>12</v>
      </c>
      <c r="D180" s="1">
        <v>18.49</v>
      </c>
      <c r="E180" s="2">
        <f>C180*D180</f>
        <v>221.88</v>
      </c>
      <c r="F180" s="3">
        <v>31500</v>
      </c>
      <c r="G180" s="2">
        <f>D180*F180/1000</f>
        <v>582.435</v>
      </c>
    </row>
    <row r="181" spans="1:7" ht="9.75" customHeight="1">
      <c r="A181" s="1" t="s">
        <v>152</v>
      </c>
      <c r="B181" s="6" t="s">
        <v>156</v>
      </c>
      <c r="C181" s="2">
        <v>12</v>
      </c>
      <c r="D181" s="1">
        <v>22.44</v>
      </c>
      <c r="E181" s="2">
        <f>C181*D181</f>
        <v>269.28000000000003</v>
      </c>
      <c r="F181" s="3">
        <v>32000</v>
      </c>
      <c r="G181" s="2">
        <f>D181*F181/1000</f>
        <v>718.08</v>
      </c>
    </row>
    <row r="182" spans="1:7" ht="9.75" customHeight="1">
      <c r="A182" s="1" t="s">
        <v>152</v>
      </c>
      <c r="B182" s="6" t="s">
        <v>157</v>
      </c>
      <c r="C182" s="2" t="s">
        <v>161</v>
      </c>
      <c r="D182" s="1">
        <v>24.51</v>
      </c>
      <c r="E182" s="2" t="s">
        <v>166</v>
      </c>
      <c r="F182" s="3">
        <v>32000</v>
      </c>
      <c r="G182" s="2">
        <f>D182*F182/1000</f>
        <v>784.32</v>
      </c>
    </row>
    <row r="183" spans="1:7" ht="9.75" customHeight="1">
      <c r="A183" s="1" t="s">
        <v>152</v>
      </c>
      <c r="B183" s="6" t="s">
        <v>158</v>
      </c>
      <c r="C183" s="2">
        <v>12</v>
      </c>
      <c r="D183" s="1">
        <v>29.78</v>
      </c>
      <c r="E183" s="2">
        <f>C183*D183</f>
        <v>357.36</v>
      </c>
      <c r="F183" s="3">
        <v>32000</v>
      </c>
      <c r="G183" s="2">
        <f>D183*F183/1000</f>
        <v>952.96</v>
      </c>
    </row>
    <row r="184" spans="1:7" ht="9.75" customHeight="1">
      <c r="A184" s="1" t="s">
        <v>152</v>
      </c>
      <c r="B184" s="6" t="s">
        <v>159</v>
      </c>
      <c r="C184" s="2">
        <v>12</v>
      </c>
      <c r="D184" s="1">
        <v>31.91</v>
      </c>
      <c r="E184" s="2">
        <f>C184*D184</f>
        <v>382.92</v>
      </c>
      <c r="F184" s="3">
        <v>32000</v>
      </c>
      <c r="G184" s="2">
        <f>D184*F184/1000</f>
        <v>1021.12</v>
      </c>
    </row>
    <row r="185" spans="1:7" ht="9.75" customHeight="1">
      <c r="A185" s="22" t="s">
        <v>167</v>
      </c>
      <c r="B185" s="20"/>
      <c r="C185" s="20"/>
      <c r="D185" s="20"/>
      <c r="E185" s="20"/>
      <c r="F185" s="20"/>
      <c r="G185" s="21"/>
    </row>
    <row r="186" spans="1:7" ht="9.75" customHeight="1">
      <c r="A186" s="1" t="s">
        <v>168</v>
      </c>
      <c r="B186" s="10">
        <v>12</v>
      </c>
      <c r="C186" s="2" t="s">
        <v>171</v>
      </c>
      <c r="D186" s="2">
        <v>0.97</v>
      </c>
      <c r="E186" s="2" t="s">
        <v>172</v>
      </c>
      <c r="F186" s="3">
        <v>38000</v>
      </c>
      <c r="G186" s="2">
        <f aca="true" t="shared" si="20" ref="G186:G191">D186*F186/1000</f>
        <v>36.86</v>
      </c>
    </row>
    <row r="187" spans="1:9" ht="9.75" customHeight="1">
      <c r="A187" s="1" t="s">
        <v>168</v>
      </c>
      <c r="B187" s="10">
        <v>14</v>
      </c>
      <c r="C187" s="2" t="s">
        <v>171</v>
      </c>
      <c r="D187" s="2">
        <v>1.33</v>
      </c>
      <c r="E187" s="2" t="s">
        <v>173</v>
      </c>
      <c r="F187" s="3">
        <v>38000</v>
      </c>
      <c r="G187" s="2">
        <f t="shared" si="20"/>
        <v>50.54</v>
      </c>
      <c r="I187" s="8"/>
    </row>
    <row r="188" spans="1:7" ht="9.75" customHeight="1">
      <c r="A188" s="1" t="s">
        <v>168</v>
      </c>
      <c r="B188" s="10">
        <v>17</v>
      </c>
      <c r="C188" s="2" t="s">
        <v>171</v>
      </c>
      <c r="D188" s="2">
        <v>1.96</v>
      </c>
      <c r="E188" s="2" t="s">
        <v>174</v>
      </c>
      <c r="F188" s="3">
        <v>38000</v>
      </c>
      <c r="G188" s="2">
        <f t="shared" si="20"/>
        <v>74.48</v>
      </c>
    </row>
    <row r="189" spans="1:7" ht="9.75" customHeight="1">
      <c r="A189" s="1" t="s">
        <v>168</v>
      </c>
      <c r="B189" s="10">
        <v>19</v>
      </c>
      <c r="C189" s="2" t="s">
        <v>171</v>
      </c>
      <c r="D189" s="2">
        <v>2.45</v>
      </c>
      <c r="E189" s="2" t="s">
        <v>175</v>
      </c>
      <c r="F189" s="3">
        <v>38000</v>
      </c>
      <c r="G189" s="2">
        <f t="shared" si="20"/>
        <v>93.1</v>
      </c>
    </row>
    <row r="190" spans="1:11" ht="9.75" customHeight="1">
      <c r="A190" s="1" t="s">
        <v>168</v>
      </c>
      <c r="B190" s="10">
        <v>22</v>
      </c>
      <c r="C190" s="2" t="s">
        <v>171</v>
      </c>
      <c r="D190" s="2">
        <v>3.29</v>
      </c>
      <c r="E190" s="2" t="s">
        <v>176</v>
      </c>
      <c r="F190" s="3">
        <v>38000</v>
      </c>
      <c r="G190" s="2">
        <f t="shared" si="20"/>
        <v>125.02</v>
      </c>
      <c r="K190" s="9"/>
    </row>
    <row r="191" spans="1:7" ht="9.75" customHeight="1">
      <c r="A191" s="1" t="s">
        <v>168</v>
      </c>
      <c r="B191" s="10">
        <v>24</v>
      </c>
      <c r="C191" s="2" t="s">
        <v>171</v>
      </c>
      <c r="D191" s="2">
        <v>3.92</v>
      </c>
      <c r="E191" s="2" t="s">
        <v>177</v>
      </c>
      <c r="F191" s="3">
        <v>38000</v>
      </c>
      <c r="G191" s="2">
        <f t="shared" si="20"/>
        <v>148.96</v>
      </c>
    </row>
    <row r="192" spans="1:7" ht="9.75" customHeight="1">
      <c r="A192" s="28"/>
      <c r="B192" s="28"/>
      <c r="C192" s="28"/>
      <c r="D192" s="28"/>
      <c r="E192" s="28"/>
      <c r="F192" s="28"/>
      <c r="G192" s="28"/>
    </row>
    <row r="193" spans="1:7" ht="15">
      <c r="A193" s="27"/>
      <c r="B193" s="27"/>
      <c r="C193" s="27"/>
      <c r="D193" s="27"/>
      <c r="E193" s="27"/>
      <c r="F193" s="27"/>
      <c r="G193" s="27"/>
    </row>
    <row r="194" spans="1:7" ht="15">
      <c r="A194" s="27"/>
      <c r="B194" s="27"/>
      <c r="C194" s="27"/>
      <c r="D194" s="27"/>
      <c r="E194" s="27"/>
      <c r="F194" s="27"/>
      <c r="G194" s="27"/>
    </row>
    <row r="195" spans="1:7" ht="15">
      <c r="A195" s="27"/>
      <c r="B195" s="27"/>
      <c r="C195" s="27"/>
      <c r="D195" s="27"/>
      <c r="E195" s="27"/>
      <c r="F195" s="27"/>
      <c r="G195" s="27"/>
    </row>
  </sheetData>
  <sheetProtection/>
  <mergeCells count="25">
    <mergeCell ref="A21:G21"/>
    <mergeCell ref="A102:G102"/>
    <mergeCell ref="A96:G96"/>
    <mergeCell ref="A94:G94"/>
    <mergeCell ref="A88:G88"/>
    <mergeCell ref="A64:G64"/>
    <mergeCell ref="A29:G29"/>
    <mergeCell ref="A193:G193"/>
    <mergeCell ref="A194:G194"/>
    <mergeCell ref="A195:G195"/>
    <mergeCell ref="A146:G146"/>
    <mergeCell ref="A161:G161"/>
    <mergeCell ref="A172:G172"/>
    <mergeCell ref="A185:G185"/>
    <mergeCell ref="A192:G192"/>
    <mergeCell ref="A140:G140"/>
    <mergeCell ref="A84:G84"/>
    <mergeCell ref="A10:G10"/>
    <mergeCell ref="A38:G38"/>
    <mergeCell ref="A41:G41"/>
    <mergeCell ref="A46:G46"/>
    <mergeCell ref="A58:G58"/>
    <mergeCell ref="A70:G70"/>
    <mergeCell ref="A12:G12"/>
    <mergeCell ref="A114:G114"/>
  </mergeCells>
  <printOptions/>
  <pageMargins left="0.7" right="0.7" top="0.75" bottom="0.75" header="0.3" footer="0.3"/>
  <pageSetup horizontalDpi="180" verticalDpi="180" orientation="portrait" paperSize="9" r:id="rId2"/>
  <ignoredErrors>
    <ignoredError sqref="B159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2010-04-26T09:27:59Z</cp:lastPrinted>
  <dcterms:created xsi:type="dcterms:W3CDTF">2006-09-28T05:33:49Z</dcterms:created>
  <dcterms:modified xsi:type="dcterms:W3CDTF">2013-02-26T07:29:42Z</dcterms:modified>
  <cp:category/>
  <cp:version/>
  <cp:contentType/>
  <cp:contentStatus/>
</cp:coreProperties>
</file>