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6" i="1"/>
  <c r="G96"/>
  <c r="F96"/>
  <c r="H95"/>
  <c r="G95"/>
  <c r="F95"/>
  <c r="H94"/>
  <c r="G94"/>
  <c r="F94"/>
  <c r="H93"/>
  <c r="G93"/>
  <c r="F93"/>
  <c r="H92"/>
  <c r="G92"/>
  <c r="F92"/>
  <c r="H91"/>
  <c r="G91"/>
  <c r="F91"/>
  <c r="H90"/>
  <c r="G90"/>
  <c r="F90"/>
  <c r="H88"/>
  <c r="G88"/>
  <c r="F88"/>
  <c r="H87"/>
  <c r="G87"/>
  <c r="F87"/>
  <c r="H86"/>
  <c r="G86"/>
  <c r="F86"/>
  <c r="H85"/>
  <c r="G85"/>
  <c r="F85"/>
  <c r="H84"/>
  <c r="G84"/>
  <c r="F84"/>
  <c r="H83"/>
  <c r="G83"/>
  <c r="F83"/>
  <c r="H82"/>
  <c r="G82"/>
  <c r="F82"/>
  <c r="H80"/>
  <c r="G80"/>
  <c r="F80"/>
  <c r="H79"/>
  <c r="G79"/>
  <c r="F79"/>
  <c r="H78"/>
  <c r="G78"/>
  <c r="F78"/>
  <c r="H77"/>
  <c r="G77"/>
  <c r="F77"/>
  <c r="H76"/>
  <c r="G76"/>
  <c r="F76"/>
  <c r="H75"/>
  <c r="G75"/>
  <c r="F75"/>
  <c r="H74"/>
  <c r="G74"/>
  <c r="F74"/>
  <c r="H72"/>
  <c r="G72"/>
  <c r="F72"/>
  <c r="H71"/>
  <c r="G71"/>
  <c r="F71"/>
  <c r="H70"/>
  <c r="G70"/>
  <c r="F70"/>
  <c r="H69"/>
  <c r="G69"/>
  <c r="F69"/>
  <c r="H68"/>
  <c r="G68"/>
  <c r="F68"/>
  <c r="H67"/>
  <c r="G67"/>
  <c r="F67"/>
  <c r="H65"/>
  <c r="G65"/>
  <c r="F65"/>
  <c r="H64"/>
  <c r="G64"/>
  <c r="F64"/>
  <c r="H63"/>
  <c r="G63"/>
  <c r="F63"/>
  <c r="H62"/>
  <c r="G62"/>
  <c r="F62"/>
  <c r="H61"/>
  <c r="G61"/>
  <c r="F61"/>
  <c r="H60"/>
  <c r="G60"/>
  <c r="F60"/>
  <c r="H59"/>
  <c r="G59"/>
  <c r="F59"/>
  <c r="H58"/>
  <c r="G58"/>
  <c r="F58"/>
  <c r="H57"/>
  <c r="G57"/>
  <c r="F57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7"/>
  <c r="G47"/>
  <c r="F47"/>
  <c r="H46"/>
  <c r="G46"/>
  <c r="F46"/>
  <c r="H45"/>
  <c r="G45"/>
  <c r="F45"/>
  <c r="H44"/>
  <c r="G44"/>
  <c r="F44"/>
  <c r="H43"/>
  <c r="G43"/>
  <c r="F43"/>
  <c r="H42"/>
  <c r="G42"/>
  <c r="F42"/>
  <c r="H41"/>
  <c r="G41"/>
  <c r="F41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H33"/>
  <c r="G33"/>
  <c r="F33"/>
  <c r="H32"/>
  <c r="G32"/>
  <c r="F32"/>
  <c r="H31"/>
  <c r="G31"/>
  <c r="F31"/>
  <c r="H29"/>
  <c r="G29"/>
  <c r="F29"/>
  <c r="H28"/>
  <c r="G28"/>
  <c r="F28"/>
  <c r="H27"/>
  <c r="G27"/>
  <c r="F27"/>
  <c r="H26"/>
  <c r="G26"/>
  <c r="F26"/>
  <c r="H25"/>
  <c r="G25"/>
  <c r="F25"/>
  <c r="H24"/>
  <c r="G24"/>
  <c r="F24"/>
  <c r="H23"/>
  <c r="G23"/>
  <c r="F23"/>
  <c r="H22"/>
  <c r="G22"/>
  <c r="F22"/>
  <c r="H20"/>
  <c r="G20"/>
  <c r="F20"/>
  <c r="H19"/>
  <c r="G19"/>
  <c r="F19"/>
  <c r="H18"/>
  <c r="G18"/>
  <c r="F18"/>
  <c r="H17"/>
  <c r="G17"/>
  <c r="F17"/>
  <c r="H16"/>
  <c r="G16"/>
  <c r="F16"/>
  <c r="H15"/>
  <c r="G15"/>
  <c r="F15"/>
  <c r="H14"/>
  <c r="G14"/>
  <c r="F14"/>
  <c r="H12"/>
  <c r="G12"/>
  <c r="F12"/>
</calcChain>
</file>

<file path=xl/sharedStrings.xml><?xml version="1.0" encoding="utf-8"?>
<sst xmlns="http://schemas.openxmlformats.org/spreadsheetml/2006/main" count="110" uniqueCount="48">
  <si>
    <t>ПРАЙС-ЛИСТ</t>
  </si>
  <si>
    <t>на резино-каучуковые покрытия для открытых площадок и внутренних помещений</t>
  </si>
  <si>
    <t>Рулонные напольные покрытия на основе регенератной резиновой крошки от 0,6 до 5 мм и полиуретанового связующего,позволяющего получить высокую прочность сцепления.</t>
  </si>
  <si>
    <t>Действует с 22 июня 2011 г.</t>
  </si>
  <si>
    <t>Внешний вид</t>
  </si>
  <si>
    <t>Толщина покрытия</t>
  </si>
  <si>
    <t>Цена  с НДС за 1 м кв.</t>
  </si>
  <si>
    <t>Цена в зависимости от объема единовременной закупки</t>
  </si>
  <si>
    <t>Описание покрытия</t>
  </si>
  <si>
    <t>от 500 м кв.</t>
  </si>
  <si>
    <t>от 800 м кв.</t>
  </si>
  <si>
    <t>от 1000 м кв.</t>
  </si>
  <si>
    <t>АНТ Стандарт</t>
  </si>
  <si>
    <t>6 мм</t>
  </si>
  <si>
    <r>
      <t xml:space="preserve">     Покрытие чёрного цвета на основе регенератной резиновой крошки фракцией от 1,5 до 5 мм. Обладает высокой износостойкостью, водопроницаемостью.                   </t>
    </r>
    <r>
      <rPr>
        <b/>
        <sz val="10"/>
        <color indexed="58"/>
        <rFont val="Arial Narrow"/>
        <family val="2"/>
        <charset val="204"/>
      </rPr>
      <t>Область применения:</t>
    </r>
    <r>
      <rPr>
        <sz val="10"/>
        <color indexed="58"/>
        <rFont val="Arial Narrow"/>
        <family val="2"/>
        <charset val="204"/>
      </rPr>
      <t>Технологические покрытия (производственные, складские помещения, гаражные комплексы), тротуарные плиты, антивибрационные, звукопоглощающие, противоскользящие, грязезеащитные покрытия. Возможно использование в качестве доступных по цене покрытий комплексных спортивных и детских игровых площадок.Температура использования от–40 до +120оС.</t>
    </r>
  </si>
  <si>
    <t>7 мм</t>
  </si>
  <si>
    <t>8 мм</t>
  </si>
  <si>
    <t>9 мм</t>
  </si>
  <si>
    <t>10 мм</t>
  </si>
  <si>
    <t>12 мм</t>
  </si>
  <si>
    <t>16 мм</t>
  </si>
  <si>
    <t>18 мм</t>
  </si>
  <si>
    <t>20 мм</t>
  </si>
  <si>
    <t>24 мм</t>
  </si>
  <si>
    <t>40 мм</t>
  </si>
  <si>
    <t xml:space="preserve">АНТ Стандарт Колор </t>
  </si>
  <si>
    <r>
      <t xml:space="preserve">     Цветное покрытие на основе регенератной резиновой крошки фракцией от 1,5 до 5 мм и цветного пигментированного полиуретанового связующегою.  Обладает высокой износостойкостью, водопроницаемостью.                                             </t>
    </r>
    <r>
      <rPr>
        <b/>
        <sz val="10"/>
        <color indexed="8"/>
        <rFont val="Arial Narrow"/>
        <family val="2"/>
        <charset val="204"/>
      </rPr>
      <t xml:space="preserve">  </t>
    </r>
    <r>
      <rPr>
        <b/>
        <sz val="10"/>
        <color indexed="58"/>
        <rFont val="Arial Narrow"/>
        <family val="2"/>
        <charset val="204"/>
      </rPr>
      <t xml:space="preserve">       Область применения:</t>
    </r>
    <r>
      <rPr>
        <sz val="10"/>
        <color indexed="58"/>
        <rFont val="Arial Narrow"/>
        <family val="2"/>
        <charset val="204"/>
      </rPr>
      <t>Технологические покрытия (производственные, складские помещения, гаражные комплексы), тротуарные плиты, антивибрационные, звукопоглощающие, противоскользящие, грязезеащитные покрытия. Возможно использование в качестве доступных по цене покрытий комплексных спортивных и детских игровых площадок.Температура использования от–40 до +120оС.</t>
    </r>
  </si>
  <si>
    <t>АНТ Флекс</t>
  </si>
  <si>
    <t>4 мм</t>
  </si>
  <si>
    <r>
      <t xml:space="preserve">     Плотное покрытие чёрного цвета на основе регенератной резиновой крошки (фракция 0,6 - 2,5 мм) и полиуретанового связующего. Имеет гладкую поверхность, обладает высокой эластичностью и износостойкостью, влагостоек.
</t>
    </r>
    <r>
      <rPr>
        <b/>
        <sz val="10"/>
        <color indexed="58"/>
        <rFont val="Arial Narrow"/>
        <family val="2"/>
        <charset val="204"/>
      </rPr>
      <t>Область применения:</t>
    </r>
    <r>
      <rPr>
        <sz val="10"/>
        <color indexed="58"/>
        <rFont val="Arial Narrow"/>
        <family val="2"/>
        <charset val="204"/>
      </rPr>
      <t xml:space="preserve"> Широко применимо в качестве бюджетных покрытий комплексных спортивных и детских игровых площадок, в том числе и для зон с высокими точечными нагрузками (ледовые площадки).
Технологические покрытия, композиционные кровельные материалы, рулонные гидро-изоляционные материалы, </t>
    </r>
    <r>
      <rPr>
        <sz val="10"/>
        <color indexed="10"/>
        <rFont val="Arial Narrow"/>
        <family val="2"/>
        <charset val="204"/>
      </rPr>
      <t xml:space="preserve">покрытия животноводческих ферм, </t>
    </r>
    <r>
      <rPr>
        <sz val="10"/>
        <color indexed="58"/>
        <rFont val="Arial Narrow"/>
        <family val="2"/>
        <charset val="204"/>
      </rPr>
      <t>конюшен.Температура использования: от –40 до +120оС</t>
    </r>
  </si>
  <si>
    <t xml:space="preserve">АНТ Флекс Колор </t>
  </si>
  <si>
    <r>
      <t xml:space="preserve">      Цветное покрытие на основе регенератной резиновой крошки (фракция 0,6 - 2,5 мм) и цветного пигментированного полиуретанового связующего. Имеет гладкую поверхность, обладает высокой эластичностью и износостойкостью, влагостоек.
</t>
    </r>
    <r>
      <rPr>
        <b/>
        <sz val="10"/>
        <color indexed="58"/>
        <rFont val="Arial Narrow"/>
        <family val="2"/>
        <charset val="204"/>
      </rPr>
      <t>Область применения:</t>
    </r>
    <r>
      <rPr>
        <sz val="10"/>
        <color indexed="58"/>
        <rFont val="Arial Narrow"/>
        <family val="2"/>
        <charset val="204"/>
      </rPr>
      <t xml:space="preserve"> Широко применимо в качестве бюджетных покрытий комплексных спортивных и детских игровых площадок.
Технологические покрытия, композиционные кровельные материалы.Температура использования: от –40 до +120оС.</t>
    </r>
  </si>
  <si>
    <t>АНТ Флекс П850 (подложка)</t>
  </si>
  <si>
    <r>
      <t xml:space="preserve">      Амортизационная подложка на основе регенеративной крошки. Предназначена для использования в комбинированных системах в качестве основы для нанесения жидких полиуретановых и акриловых композитов. Имеет гладкую микропористую поверхность, что обеспечивает минимальное проникновение жидких полимеров и тем самым сохранят высокий уровень амортизации спортивных систем. Применима как в помещениях, так и на открытых площадках. Плотность - </t>
    </r>
    <r>
      <rPr>
        <sz val="10"/>
        <color indexed="10"/>
        <rFont val="Arial Narrow"/>
        <family val="2"/>
        <charset val="204"/>
      </rPr>
      <t xml:space="preserve">850 </t>
    </r>
    <r>
      <rPr>
        <sz val="10"/>
        <color indexed="8"/>
        <rFont val="Arial Narrow"/>
        <family val="2"/>
        <charset val="204"/>
      </rPr>
      <t>кг/м куб. Цвет черный.</t>
    </r>
  </si>
  <si>
    <t>5 мм</t>
  </si>
  <si>
    <t>АНТ Флекс Эко</t>
  </si>
  <si>
    <t>2 мм</t>
  </si>
  <si>
    <r>
      <t xml:space="preserve">      Покрытие на основе цветной ЕПДМ-крошки. Является рециклируемым, экологически чистым, не содержит вредных для здоровья примесей и компонентов, гипоаллергенно. Отличается особой прочностью, износо- и УФ-стойкостью на протяжении всего срока эксплуатации, комфортабельностью и приятным грифом.          </t>
    </r>
    <r>
      <rPr>
        <sz val="10"/>
        <color indexed="58"/>
        <rFont val="Arial Narrow"/>
        <family val="2"/>
        <charset val="204"/>
      </rPr>
      <t xml:space="preserve"> </t>
    </r>
    <r>
      <rPr>
        <b/>
        <sz val="10"/>
        <color indexed="58"/>
        <rFont val="Arial Narrow"/>
        <family val="2"/>
        <charset val="204"/>
      </rPr>
      <t xml:space="preserve"> Область применения:</t>
    </r>
    <r>
      <rPr>
        <sz val="10"/>
        <color indexed="58"/>
        <rFont val="Arial Narrow"/>
        <family val="2"/>
        <charset val="204"/>
      </rPr>
      <t xml:space="preserve"> Площадки для отдыха, детские площадки, многофункциональные спортивные площадки, объекты многоцелевого назначения.</t>
    </r>
  </si>
  <si>
    <t>3 мм</t>
  </si>
  <si>
    <t>АНТ Микс 15 %</t>
  </si>
  <si>
    <r>
      <t xml:space="preserve">     Покрытие на основе регенеративной  крошки и цветных ЕПДМ гранул (не менее 15%). Устойчиво к механическим и точечным нагрузкам, имеет привлекательный дизайн, широкий диапазон цветовых решений, исключает световые блики, обладает превосходными противоскользящими характеристиками, отличается особой прочностью и износостойкостью, не содержит вредных для здоровья примесей, устойчиво к шипованной обуви, конькам. Температура использования от–40 до +120оС.                                                                                                                  </t>
    </r>
    <r>
      <rPr>
        <b/>
        <sz val="10"/>
        <color indexed="58"/>
        <rFont val="Arial Narrow"/>
        <family val="2"/>
        <charset val="204"/>
      </rPr>
      <t>Область применения:</t>
    </r>
    <r>
      <rPr>
        <sz val="10"/>
        <color indexed="58"/>
        <rFont val="Arial Narrow"/>
        <family val="2"/>
        <charset val="204"/>
      </rPr>
      <t>Технологические покрытия, спортивные объекты (футбольные и ледовые стадионы, фитнес-клубы, залы тяжелой атлетики, гольф-клубы, боулинг - центры и т.п.), центры досуга, парки отдыха, покрытия производственных помещений, торговых и выставочных залов.</t>
    </r>
  </si>
  <si>
    <t>АНТ Комби Стандарт Колор</t>
  </si>
  <si>
    <r>
      <t xml:space="preserve">     Двухслойное покрытие: </t>
    </r>
    <r>
      <rPr>
        <b/>
        <sz val="10"/>
        <rFont val="Arial Narrow"/>
        <family val="2"/>
        <charset val="204"/>
      </rPr>
      <t>верхний слой толщиной 8 мм</t>
    </r>
    <r>
      <rPr>
        <sz val="10"/>
        <rFont val="Arial Narrow"/>
        <family val="2"/>
        <charset val="204"/>
      </rPr>
      <t xml:space="preserve"> на основе окрашеной регенератной резиновой крошки фракции 1,5...5 мм, нижний слой выполнен из чёрной регенератной крошки фракции 1,5...5 мм. Обладает высокой износостойкостью, водопроницаемостью. Выпускается  в рулонах и плитках.                      </t>
    </r>
    <r>
      <rPr>
        <b/>
        <sz val="10"/>
        <color indexed="58"/>
        <rFont val="Arial Narrow"/>
        <family val="2"/>
        <charset val="204"/>
      </rPr>
      <t>Область применения</t>
    </r>
    <r>
      <rPr>
        <sz val="10"/>
        <color indexed="58"/>
        <rFont val="Arial Narrow"/>
        <family val="2"/>
        <charset val="204"/>
      </rPr>
      <t xml:space="preserve"> - безопасное покрытие для детских площадок, рекреационных зон, открытых терасс, пешеходных зон, конюшен, тиров. Температура использования: от –40 до +120оС.</t>
    </r>
  </si>
  <si>
    <t>14 мм</t>
  </si>
  <si>
    <t>АНТ Комби Флекс</t>
  </si>
  <si>
    <r>
      <t xml:space="preserve">     Двухслойное покрытие: </t>
    </r>
    <r>
      <rPr>
        <b/>
        <sz val="10"/>
        <color indexed="8"/>
        <rFont val="Arial Narrow"/>
        <family val="2"/>
        <charset val="204"/>
      </rPr>
      <t>верхний слой Флекс толщиной 8 мм</t>
    </r>
    <r>
      <rPr>
        <sz val="10"/>
        <color indexed="8"/>
        <rFont val="Arial Narrow"/>
        <family val="2"/>
        <charset val="204"/>
      </rPr>
      <t xml:space="preserve"> на основе черной регенератной резиновой крошки фракции 0,6...2,5 мм, нижний слой выполнен из чёрной регенератной крошки фракции 1,5...5 мм. Обладает высокой износостойкостью, водопроницаемостью. Выпускается  в рулонах и плитках.                     </t>
    </r>
    <r>
      <rPr>
        <b/>
        <sz val="10"/>
        <color indexed="58"/>
        <rFont val="Arial Narrow"/>
        <family val="2"/>
        <charset val="204"/>
      </rPr>
      <t xml:space="preserve"> Область применения</t>
    </r>
    <r>
      <rPr>
        <sz val="10"/>
        <color indexed="58"/>
        <rFont val="Arial Narrow"/>
        <family val="2"/>
        <charset val="204"/>
      </rPr>
      <t xml:space="preserve"> - безопасное покрытие для детских площадок, рекреационных зон, открытых терасс, пешеходных зон, животноводческих ферм, конюшен, тиров. Температура использования: от –40 до +120оС.</t>
    </r>
  </si>
  <si>
    <t xml:space="preserve">АНТ Комби Флекс колор </t>
  </si>
  <si>
    <r>
      <t xml:space="preserve">     </t>
    </r>
    <r>
      <rPr>
        <sz val="10"/>
        <rFont val="Arial Narrow"/>
        <family val="2"/>
        <charset val="204"/>
      </rPr>
      <t xml:space="preserve">Двухслойное покрытие: </t>
    </r>
    <r>
      <rPr>
        <b/>
        <sz val="10"/>
        <rFont val="Arial Narrow"/>
        <family val="2"/>
        <charset val="204"/>
      </rPr>
      <t>верхний слой Флекс толщиной 8 мм</t>
    </r>
    <r>
      <rPr>
        <sz val="10"/>
        <rFont val="Arial Narrow"/>
        <family val="2"/>
        <charset val="204"/>
      </rPr>
      <t xml:space="preserve"> на основе окрашеной регенератной резиновой крошки фракции 0,6...2,5  мм, нижний слой выполнен из чёрной регенератной крошки фракции 1,5...5 мм. Обладает высокой износостойкостью, водопроницаемостью. Выпускается  в рулонах и плитках.  </t>
    </r>
    <r>
      <rPr>
        <sz val="10"/>
        <color indexed="10"/>
        <rFont val="Arial Narrow"/>
        <family val="2"/>
        <charset val="204"/>
      </rPr>
      <t xml:space="preserve">   </t>
    </r>
    <r>
      <rPr>
        <sz val="10"/>
        <color indexed="8"/>
        <rFont val="Arial Narrow"/>
        <family val="2"/>
        <charset val="204"/>
      </rPr>
      <t xml:space="preserve">        </t>
    </r>
    <r>
      <rPr>
        <b/>
        <sz val="10"/>
        <color indexed="8"/>
        <rFont val="Arial Narrow"/>
        <family val="2"/>
        <charset val="204"/>
      </rPr>
      <t xml:space="preserve">         </t>
    </r>
    <r>
      <rPr>
        <b/>
        <sz val="10"/>
        <color indexed="58"/>
        <rFont val="Arial Narrow"/>
        <family val="2"/>
        <charset val="204"/>
      </rPr>
      <t>Область применения</t>
    </r>
    <r>
      <rPr>
        <sz val="10"/>
        <color indexed="58"/>
        <rFont val="Arial Narrow"/>
        <family val="2"/>
        <charset val="204"/>
      </rPr>
      <t xml:space="preserve"> - безопасное покрытие для детских площадок, рекреационных зон, открытых терасс, пешеходных зон, животноводческих ферм, конюшен, тиров. Температура использования: от –40 до +120оС.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</si>
</sst>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indexed="8"/>
      <name val="Franklin Gothic Dem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16"/>
      <name val="Arial Narrow"/>
      <family val="2"/>
      <charset val="204"/>
    </font>
    <font>
      <sz val="10"/>
      <color indexed="58"/>
      <name val="Arial Narrow"/>
      <family val="2"/>
      <charset val="204"/>
    </font>
    <font>
      <b/>
      <sz val="9"/>
      <color indexed="16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9"/>
      <name val="Arial Narrow"/>
      <family val="2"/>
      <charset val="204"/>
    </font>
    <font>
      <b/>
      <sz val="10"/>
      <color indexed="58"/>
      <name val="Arial Black"/>
      <family val="2"/>
      <charset val="204"/>
    </font>
    <font>
      <sz val="10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0"/>
      <color indexed="58"/>
      <name val="Arial Narrow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Arial Narrow"/>
      <family val="2"/>
      <charset val="204"/>
    </font>
    <font>
      <b/>
      <i/>
      <sz val="10"/>
      <color indexed="58"/>
      <name val="Arial Black"/>
      <family val="2"/>
      <charset val="204"/>
    </font>
    <font>
      <b/>
      <sz val="1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Border="1" applyAlignment="1">
      <alignment wrapText="1" readingOrder="1"/>
    </xf>
    <xf numFmtId="49" fontId="2" fillId="0" borderId="0" xfId="0" applyNumberFormat="1" applyFont="1" applyAlignment="1"/>
    <xf numFmtId="0" fontId="3" fillId="0" borderId="0" xfId="0" applyFont="1" applyBorder="1" applyAlignment="1">
      <alignment horizontal="center" wrapText="1" readingOrder="1"/>
    </xf>
    <xf numFmtId="0" fontId="3" fillId="0" borderId="0" xfId="0" applyFont="1" applyBorder="1" applyAlignment="1">
      <alignment horizontal="center" wrapText="1" readingOrder="1"/>
    </xf>
    <xf numFmtId="0" fontId="3" fillId="0" borderId="0" xfId="0" applyFont="1" applyBorder="1" applyAlignment="1">
      <alignment wrapText="1" readingOrder="1"/>
    </xf>
    <xf numFmtId="0" fontId="4" fillId="0" borderId="0" xfId="0" applyFont="1" applyBorder="1" applyAlignment="1">
      <alignment horizontal="center" wrapText="1" readingOrder="1"/>
    </xf>
    <xf numFmtId="0" fontId="5" fillId="0" borderId="0" xfId="0" applyFont="1" applyBorder="1" applyAlignment="1">
      <alignment horizontal="center" wrapText="1" readingOrder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wrapText="1"/>
    </xf>
    <xf numFmtId="3" fontId="13" fillId="2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9" xfId="0" applyFont="1" applyBorder="1"/>
    <xf numFmtId="0" fontId="15" fillId="0" borderId="0" xfId="0" applyFont="1" applyBorder="1"/>
    <xf numFmtId="0" fontId="12" fillId="0" borderId="21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vertical="center" wrapText="1"/>
    </xf>
    <xf numFmtId="3" fontId="13" fillId="2" borderId="10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3" fontId="3" fillId="0" borderId="2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top" wrapText="1"/>
    </xf>
    <xf numFmtId="0" fontId="11" fillId="3" borderId="16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0" xfId="0"/>
    <xf numFmtId="0" fontId="0" fillId="0" borderId="10" xfId="0" applyBorder="1"/>
    <xf numFmtId="0" fontId="12" fillId="0" borderId="21" xfId="0" applyFont="1" applyFill="1" applyBorder="1" applyAlignment="1">
      <alignment horizontal="center" vertical="center" wrapText="1"/>
    </xf>
    <xf numFmtId="0" fontId="0" fillId="0" borderId="9" xfId="0" applyBorder="1"/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3" fontId="13" fillId="2" borderId="25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0" fontId="0" fillId="0" borderId="28" xfId="0" applyBorder="1"/>
    <xf numFmtId="0" fontId="0" fillId="0" borderId="24" xfId="0" applyBorder="1"/>
    <xf numFmtId="0" fontId="0" fillId="0" borderId="25" xfId="0" applyBorder="1"/>
    <xf numFmtId="0" fontId="11" fillId="3" borderId="2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3" fontId="19" fillId="2" borderId="1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10" xfId="0" applyFill="1" applyBorder="1"/>
    <xf numFmtId="0" fontId="0" fillId="4" borderId="9" xfId="0" applyFill="1" applyBorder="1"/>
    <xf numFmtId="0" fontId="16" fillId="0" borderId="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4" borderId="28" xfId="0" applyFill="1" applyBorder="1"/>
    <xf numFmtId="0" fontId="0" fillId="4" borderId="24" xfId="0" applyFill="1" applyBorder="1"/>
    <xf numFmtId="0" fontId="0" fillId="4" borderId="25" xfId="0" applyFill="1" applyBorder="1"/>
    <xf numFmtId="0" fontId="3" fillId="0" borderId="32" xfId="0" applyFont="1" applyFill="1" applyBorder="1" applyAlignment="1">
      <alignment horizontal="center" vertical="center" wrapText="1"/>
    </xf>
    <xf numFmtId="3" fontId="13" fillId="2" borderId="33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13" fillId="2" borderId="35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3" fontId="13" fillId="2" borderId="38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13" fillId="2" borderId="41" xfId="0" applyNumberFormat="1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3" fontId="19" fillId="2" borderId="35" xfId="0" applyNumberFormat="1" applyFont="1" applyFill="1" applyBorder="1" applyAlignment="1">
      <alignment horizontal="center" vertical="center"/>
    </xf>
    <xf numFmtId="3" fontId="19" fillId="2" borderId="38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3" fontId="19" fillId="2" borderId="41" xfId="0" applyNumberFormat="1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13" fillId="2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2</xdr:row>
      <xdr:rowOff>190500</xdr:rowOff>
    </xdr:to>
    <xdr:pic>
      <xdr:nvPicPr>
        <xdr:cNvPr id="2" name="Picture 479" descr="07_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29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8</xdr:row>
      <xdr:rowOff>190500</xdr:rowOff>
    </xdr:from>
    <xdr:to>
      <xdr:col>3</xdr:col>
      <xdr:colOff>0</xdr:colOff>
      <xdr:row>19</xdr:row>
      <xdr:rowOff>152400</xdr:rowOff>
    </xdr:to>
    <xdr:pic>
      <xdr:nvPicPr>
        <xdr:cNvPr id="3" name="Рисунок 11" descr="стандарт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1857375"/>
          <a:ext cx="1895475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21</xdr:row>
      <xdr:rowOff>19050</xdr:rowOff>
    </xdr:from>
    <xdr:to>
      <xdr:col>3</xdr:col>
      <xdr:colOff>0</xdr:colOff>
      <xdr:row>28</xdr:row>
      <xdr:rowOff>190500</xdr:rowOff>
    </xdr:to>
    <xdr:pic>
      <xdr:nvPicPr>
        <xdr:cNvPr id="4" name="Рисунок 12" descr="стандарт к1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3933825"/>
          <a:ext cx="19050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22</xdr:row>
      <xdr:rowOff>123825</xdr:rowOff>
    </xdr:from>
    <xdr:to>
      <xdr:col>2</xdr:col>
      <xdr:colOff>590550</xdr:colOff>
      <xdr:row>29</xdr:row>
      <xdr:rowOff>0</xdr:rowOff>
    </xdr:to>
    <xdr:pic>
      <xdr:nvPicPr>
        <xdr:cNvPr id="5" name="Рисунок 13" descr="стандарт к2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90575" y="4200525"/>
          <a:ext cx="11049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3</xdr:col>
      <xdr:colOff>0</xdr:colOff>
      <xdr:row>43</xdr:row>
      <xdr:rowOff>114300</xdr:rowOff>
    </xdr:to>
    <xdr:pic>
      <xdr:nvPicPr>
        <xdr:cNvPr id="6" name="Рисунок 14" descr="флекс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5419725"/>
          <a:ext cx="19145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19050</xdr:rowOff>
    </xdr:from>
    <xdr:to>
      <xdr:col>3</xdr:col>
      <xdr:colOff>0</xdr:colOff>
      <xdr:row>46</xdr:row>
      <xdr:rowOff>190500</xdr:rowOff>
    </xdr:to>
    <xdr:pic>
      <xdr:nvPicPr>
        <xdr:cNvPr id="7" name="Рисунок 15" descr="флекс колор1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7105650"/>
          <a:ext cx="19335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42</xdr:row>
      <xdr:rowOff>85725</xdr:rowOff>
    </xdr:from>
    <xdr:to>
      <xdr:col>3</xdr:col>
      <xdr:colOff>0</xdr:colOff>
      <xdr:row>46</xdr:row>
      <xdr:rowOff>152400</xdr:rowOff>
    </xdr:to>
    <xdr:pic>
      <xdr:nvPicPr>
        <xdr:cNvPr id="8" name="Рисунок 16" descr="флекс колор2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04875" y="7515225"/>
          <a:ext cx="10287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19050</xdr:rowOff>
    </xdr:from>
    <xdr:to>
      <xdr:col>3</xdr:col>
      <xdr:colOff>0</xdr:colOff>
      <xdr:row>54</xdr:row>
      <xdr:rowOff>180975</xdr:rowOff>
    </xdr:to>
    <xdr:pic>
      <xdr:nvPicPr>
        <xdr:cNvPr id="9" name="Рисунок 17" descr="650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8505825"/>
          <a:ext cx="19145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56</xdr:row>
      <xdr:rowOff>28575</xdr:rowOff>
    </xdr:from>
    <xdr:to>
      <xdr:col>3</xdr:col>
      <xdr:colOff>0</xdr:colOff>
      <xdr:row>64</xdr:row>
      <xdr:rowOff>190500</xdr:rowOff>
    </xdr:to>
    <xdr:pic>
      <xdr:nvPicPr>
        <xdr:cNvPr id="10" name="Рисунок 18" descr="eco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9050" y="10115550"/>
          <a:ext cx="1914525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66</xdr:row>
      <xdr:rowOff>0</xdr:rowOff>
    </xdr:from>
    <xdr:to>
      <xdr:col>3</xdr:col>
      <xdr:colOff>0</xdr:colOff>
      <xdr:row>71</xdr:row>
      <xdr:rowOff>190500</xdr:rowOff>
    </xdr:to>
    <xdr:pic>
      <xdr:nvPicPr>
        <xdr:cNvPr id="11" name="Рисунок 19" descr="mix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9050" y="12430125"/>
          <a:ext cx="19050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73</xdr:row>
      <xdr:rowOff>19050</xdr:rowOff>
    </xdr:from>
    <xdr:to>
      <xdr:col>2</xdr:col>
      <xdr:colOff>485775</xdr:colOff>
      <xdr:row>79</xdr:row>
      <xdr:rowOff>123825</xdr:rowOff>
    </xdr:to>
    <xdr:pic>
      <xdr:nvPicPr>
        <xdr:cNvPr id="12" name="Рисунок 20" descr="gkbnrf5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23850" y="14363700"/>
          <a:ext cx="146685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81</xdr:row>
      <xdr:rowOff>95250</xdr:rowOff>
    </xdr:from>
    <xdr:to>
      <xdr:col>2</xdr:col>
      <xdr:colOff>295275</xdr:colOff>
      <xdr:row>87</xdr:row>
      <xdr:rowOff>38100</xdr:rowOff>
    </xdr:to>
    <xdr:pic>
      <xdr:nvPicPr>
        <xdr:cNvPr id="13" name="Рисунок 21" descr="_123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42875" y="16306800"/>
          <a:ext cx="14573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89</xdr:row>
      <xdr:rowOff>57150</xdr:rowOff>
    </xdr:from>
    <xdr:to>
      <xdr:col>2</xdr:col>
      <xdr:colOff>466725</xdr:colOff>
      <xdr:row>95</xdr:row>
      <xdr:rowOff>85725</xdr:rowOff>
    </xdr:to>
    <xdr:pic>
      <xdr:nvPicPr>
        <xdr:cNvPr id="14" name="Рисунок 22" descr="gkbnrf5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33375" y="18135600"/>
          <a:ext cx="14382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>
      <selection activeCell="N6" sqref="N6"/>
    </sheetView>
  </sheetViews>
  <sheetFormatPr defaultRowHeight="15"/>
  <cols>
    <col min="11" max="11" width="43.28515625" customWidth="1"/>
  </cols>
  <sheetData>
    <row r="1" spans="1:11" ht="16.5">
      <c r="A1" s="1"/>
      <c r="B1" s="1"/>
      <c r="C1" s="1"/>
      <c r="D1" s="2"/>
      <c r="E1" s="2"/>
      <c r="F1" s="2"/>
      <c r="G1" s="2"/>
      <c r="H1" s="3"/>
      <c r="I1" s="3"/>
      <c r="J1" s="3"/>
      <c r="K1" s="3"/>
    </row>
    <row r="2" spans="1:11">
      <c r="A2" s="4"/>
      <c r="B2" s="4"/>
      <c r="C2" s="4"/>
      <c r="D2" s="5"/>
      <c r="E2" s="5"/>
      <c r="F2" s="3"/>
      <c r="G2" s="3"/>
      <c r="H2" s="3"/>
      <c r="I2" s="3"/>
      <c r="J2" s="3"/>
      <c r="K2" s="3"/>
    </row>
    <row r="3" spans="1:11" ht="18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.7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75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>
      <c r="A7" s="10" t="s">
        <v>4</v>
      </c>
      <c r="B7" s="11"/>
      <c r="C7" s="12"/>
      <c r="D7" s="13" t="s">
        <v>5</v>
      </c>
      <c r="E7" s="14" t="s">
        <v>6</v>
      </c>
      <c r="F7" s="15" t="s">
        <v>7</v>
      </c>
      <c r="G7" s="16"/>
      <c r="H7" s="17"/>
      <c r="I7" s="18" t="s">
        <v>8</v>
      </c>
      <c r="J7" s="19"/>
      <c r="K7" s="20"/>
    </row>
    <row r="8" spans="1:11" ht="27.75" thickBot="1">
      <c r="A8" s="21"/>
      <c r="B8" s="22"/>
      <c r="C8" s="23"/>
      <c r="D8" s="24"/>
      <c r="E8" s="25"/>
      <c r="F8" s="26" t="s">
        <v>9</v>
      </c>
      <c r="G8" s="27" t="s">
        <v>10</v>
      </c>
      <c r="H8" s="28" t="s">
        <v>11</v>
      </c>
      <c r="I8" s="29"/>
      <c r="J8" s="30"/>
      <c r="K8" s="31"/>
    </row>
    <row r="9" spans="1:11" ht="15.75" thickBot="1">
      <c r="A9" s="32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4"/>
    </row>
    <row r="10" spans="1:11">
      <c r="A10" s="35"/>
      <c r="B10" s="36"/>
      <c r="C10" s="36"/>
      <c r="D10" s="37" t="s">
        <v>13</v>
      </c>
      <c r="E10" s="38">
        <v>544</v>
      </c>
      <c r="F10" s="39">
        <v>523</v>
      </c>
      <c r="G10" s="39">
        <v>480</v>
      </c>
      <c r="H10" s="39">
        <v>420</v>
      </c>
      <c r="I10" s="40" t="s">
        <v>14</v>
      </c>
      <c r="J10" s="40"/>
      <c r="K10" s="41"/>
    </row>
    <row r="11" spans="1:11">
      <c r="A11" s="35"/>
      <c r="B11" s="36"/>
      <c r="C11" s="36"/>
      <c r="D11" s="37" t="s">
        <v>15</v>
      </c>
      <c r="E11" s="38">
        <v>585</v>
      </c>
      <c r="F11" s="39">
        <v>562</v>
      </c>
      <c r="G11" s="39">
        <v>549</v>
      </c>
      <c r="H11" s="39">
        <v>541</v>
      </c>
      <c r="I11" s="42"/>
      <c r="J11" s="42"/>
      <c r="K11" s="43"/>
    </row>
    <row r="12" spans="1:11">
      <c r="A12" s="44"/>
      <c r="B12" s="45"/>
      <c r="C12" s="45"/>
      <c r="D12" s="37" t="s">
        <v>16</v>
      </c>
      <c r="E12" s="38">
        <v>626</v>
      </c>
      <c r="F12" s="39">
        <f>E12/1.05</f>
        <v>596.19047619047615</v>
      </c>
      <c r="G12" s="39">
        <f>E12/1.08</f>
        <v>579.62962962962956</v>
      </c>
      <c r="H12" s="39">
        <f>E12/1.1</f>
        <v>569.09090909090901</v>
      </c>
      <c r="I12" s="42"/>
      <c r="J12" s="42"/>
      <c r="K12" s="43"/>
    </row>
    <row r="13" spans="1:11">
      <c r="A13" s="44"/>
      <c r="B13" s="45"/>
      <c r="C13" s="45"/>
      <c r="D13" s="37" t="s">
        <v>17</v>
      </c>
      <c r="E13" s="38">
        <v>667</v>
      </c>
      <c r="F13" s="39">
        <v>640</v>
      </c>
      <c r="G13" s="39">
        <v>625</v>
      </c>
      <c r="H13" s="39">
        <v>615</v>
      </c>
      <c r="I13" s="42"/>
      <c r="J13" s="42"/>
      <c r="K13" s="43"/>
    </row>
    <row r="14" spans="1:11">
      <c r="A14" s="44"/>
      <c r="B14" s="45"/>
      <c r="C14" s="45"/>
      <c r="D14" s="46" t="s">
        <v>18</v>
      </c>
      <c r="E14" s="38">
        <v>708</v>
      </c>
      <c r="F14" s="39">
        <f t="shared" ref="F14:F20" si="0">E14/1.05</f>
        <v>674.28571428571422</v>
      </c>
      <c r="G14" s="39">
        <f t="shared" ref="G14:G20" si="1">E14/1.08</f>
        <v>655.55555555555554</v>
      </c>
      <c r="H14" s="39">
        <f t="shared" ref="H14:H20" si="2">E14/1.1</f>
        <v>643.63636363636363</v>
      </c>
      <c r="I14" s="42"/>
      <c r="J14" s="42"/>
      <c r="K14" s="43"/>
    </row>
    <row r="15" spans="1:11">
      <c r="A15" s="44"/>
      <c r="B15" s="45"/>
      <c r="C15" s="45"/>
      <c r="D15" s="46" t="s">
        <v>19</v>
      </c>
      <c r="E15" s="38">
        <v>790</v>
      </c>
      <c r="F15" s="39">
        <f t="shared" si="0"/>
        <v>752.38095238095229</v>
      </c>
      <c r="G15" s="39">
        <f t="shared" si="1"/>
        <v>731.48148148148141</v>
      </c>
      <c r="H15" s="39">
        <f t="shared" si="2"/>
        <v>718.18181818181813</v>
      </c>
      <c r="I15" s="42"/>
      <c r="J15" s="42"/>
      <c r="K15" s="43"/>
    </row>
    <row r="16" spans="1:11">
      <c r="A16" s="44"/>
      <c r="B16" s="45"/>
      <c r="C16" s="45"/>
      <c r="D16" s="46" t="s">
        <v>20</v>
      </c>
      <c r="E16" s="38">
        <v>900</v>
      </c>
      <c r="F16" s="39">
        <f t="shared" si="0"/>
        <v>857.14285714285711</v>
      </c>
      <c r="G16" s="39">
        <f t="shared" si="1"/>
        <v>833.33333333333326</v>
      </c>
      <c r="H16" s="39">
        <f t="shared" si="2"/>
        <v>818.18181818181813</v>
      </c>
      <c r="I16" s="42"/>
      <c r="J16" s="42"/>
      <c r="K16" s="43"/>
    </row>
    <row r="17" spans="1:11">
      <c r="A17" s="44"/>
      <c r="B17" s="45"/>
      <c r="C17" s="45"/>
      <c r="D17" s="46" t="s">
        <v>21</v>
      </c>
      <c r="E17" s="38">
        <v>995</v>
      </c>
      <c r="F17" s="39">
        <f t="shared" si="0"/>
        <v>947.61904761904759</v>
      </c>
      <c r="G17" s="39">
        <f t="shared" si="1"/>
        <v>921.29629629629619</v>
      </c>
      <c r="H17" s="39">
        <f t="shared" si="2"/>
        <v>904.5454545454545</v>
      </c>
      <c r="I17" s="42"/>
      <c r="J17" s="42"/>
      <c r="K17" s="43"/>
    </row>
    <row r="18" spans="1:11">
      <c r="A18" s="44"/>
      <c r="B18" s="45"/>
      <c r="C18" s="45"/>
      <c r="D18" s="46" t="s">
        <v>22</v>
      </c>
      <c r="E18" s="38">
        <v>1096</v>
      </c>
      <c r="F18" s="39">
        <f t="shared" si="0"/>
        <v>1043.8095238095239</v>
      </c>
      <c r="G18" s="39">
        <f t="shared" si="1"/>
        <v>1014.8148148148148</v>
      </c>
      <c r="H18" s="39">
        <f t="shared" si="2"/>
        <v>996.36363636363626</v>
      </c>
      <c r="I18" s="42"/>
      <c r="J18" s="42"/>
      <c r="K18" s="43"/>
    </row>
    <row r="19" spans="1:11">
      <c r="A19" s="44"/>
      <c r="B19" s="45"/>
      <c r="C19" s="45"/>
      <c r="D19" s="46" t="s">
        <v>23</v>
      </c>
      <c r="E19" s="38">
        <v>1280</v>
      </c>
      <c r="F19" s="39">
        <f t="shared" si="0"/>
        <v>1219.047619047619</v>
      </c>
      <c r="G19" s="39">
        <f t="shared" si="1"/>
        <v>1185.1851851851852</v>
      </c>
      <c r="H19" s="39">
        <f t="shared" si="2"/>
        <v>1163.6363636363635</v>
      </c>
      <c r="I19" s="42"/>
      <c r="J19" s="42"/>
      <c r="K19" s="43"/>
    </row>
    <row r="20" spans="1:11" ht="15.75" thickBot="1">
      <c r="A20" s="44"/>
      <c r="B20" s="45"/>
      <c r="C20" s="45"/>
      <c r="D20" s="47" t="s">
        <v>24</v>
      </c>
      <c r="E20" s="48">
        <v>2033</v>
      </c>
      <c r="F20" s="49">
        <f t="shared" si="0"/>
        <v>1936.1904761904761</v>
      </c>
      <c r="G20" s="49">
        <f t="shared" si="1"/>
        <v>1882.4074074074074</v>
      </c>
      <c r="H20" s="49">
        <f t="shared" si="2"/>
        <v>1848.181818181818</v>
      </c>
      <c r="I20" s="50"/>
      <c r="J20" s="50"/>
      <c r="K20" s="51"/>
    </row>
    <row r="21" spans="1:11" ht="15.75" thickBot="1">
      <c r="A21" s="52" t="s">
        <v>25</v>
      </c>
      <c r="B21" s="53"/>
      <c r="C21" s="53"/>
      <c r="D21" s="53"/>
      <c r="E21" s="53"/>
      <c r="F21" s="53"/>
      <c r="G21" s="53"/>
      <c r="H21" s="53"/>
      <c r="I21" s="53"/>
      <c r="J21" s="53"/>
      <c r="K21" s="54"/>
    </row>
    <row r="22" spans="1:11">
      <c r="A22" s="44"/>
      <c r="B22" s="45"/>
      <c r="C22" s="45"/>
      <c r="D22" s="46" t="s">
        <v>16</v>
      </c>
      <c r="E22" s="38">
        <v>700</v>
      </c>
      <c r="F22" s="39">
        <f>E22/1.05</f>
        <v>666.66666666666663</v>
      </c>
      <c r="G22" s="39">
        <f t="shared" ref="G22:G29" si="3">E22/1.08</f>
        <v>648.14814814814815</v>
      </c>
      <c r="H22" s="55">
        <f t="shared" ref="H22:H29" si="4">E22/1.1</f>
        <v>636.36363636363626</v>
      </c>
      <c r="I22" s="56" t="s">
        <v>26</v>
      </c>
      <c r="J22" s="57"/>
      <c r="K22" s="58"/>
    </row>
    <row r="23" spans="1:11">
      <c r="A23" s="44"/>
      <c r="B23" s="45"/>
      <c r="C23" s="45"/>
      <c r="D23" s="46" t="s">
        <v>18</v>
      </c>
      <c r="E23" s="38">
        <v>798</v>
      </c>
      <c r="F23" s="39">
        <f t="shared" ref="F23:F29" si="5">E23/1.05</f>
        <v>760</v>
      </c>
      <c r="G23" s="39">
        <f t="shared" si="3"/>
        <v>738.8888888888888</v>
      </c>
      <c r="H23" s="55">
        <f t="shared" si="4"/>
        <v>725.45454545454538</v>
      </c>
      <c r="I23" s="59"/>
      <c r="J23" s="60"/>
      <c r="K23" s="61"/>
    </row>
    <row r="24" spans="1:11">
      <c r="A24" s="44"/>
      <c r="B24" s="45"/>
      <c r="C24" s="45"/>
      <c r="D24" s="46" t="s">
        <v>19</v>
      </c>
      <c r="E24" s="38">
        <v>880</v>
      </c>
      <c r="F24" s="39">
        <f t="shared" si="5"/>
        <v>838.09523809523807</v>
      </c>
      <c r="G24" s="39">
        <f t="shared" si="3"/>
        <v>814.81481481481478</v>
      </c>
      <c r="H24" s="55">
        <f t="shared" si="4"/>
        <v>799.99999999999989</v>
      </c>
      <c r="I24" s="59"/>
      <c r="J24" s="60"/>
      <c r="K24" s="61"/>
    </row>
    <row r="25" spans="1:11">
      <c r="A25" s="44"/>
      <c r="B25" s="45"/>
      <c r="C25" s="45"/>
      <c r="D25" s="46" t="s">
        <v>20</v>
      </c>
      <c r="E25" s="38">
        <v>1090</v>
      </c>
      <c r="F25" s="39">
        <f t="shared" si="5"/>
        <v>1038.0952380952381</v>
      </c>
      <c r="G25" s="39">
        <f t="shared" si="3"/>
        <v>1009.2592592592592</v>
      </c>
      <c r="H25" s="55">
        <f t="shared" si="4"/>
        <v>990.90909090909088</v>
      </c>
      <c r="I25" s="59"/>
      <c r="J25" s="60"/>
      <c r="K25" s="61"/>
    </row>
    <row r="26" spans="1:11">
      <c r="A26" s="44"/>
      <c r="B26" s="45"/>
      <c r="C26" s="45"/>
      <c r="D26" s="46" t="s">
        <v>21</v>
      </c>
      <c r="E26" s="38">
        <v>1196</v>
      </c>
      <c r="F26" s="39">
        <f t="shared" si="5"/>
        <v>1139.047619047619</v>
      </c>
      <c r="G26" s="39">
        <f t="shared" si="3"/>
        <v>1107.4074074074074</v>
      </c>
      <c r="H26" s="55">
        <f t="shared" si="4"/>
        <v>1087.2727272727273</v>
      </c>
      <c r="I26" s="59"/>
      <c r="J26" s="60"/>
      <c r="K26" s="61"/>
    </row>
    <row r="27" spans="1:11">
      <c r="A27" s="62"/>
      <c r="B27" s="63"/>
      <c r="C27" s="63"/>
      <c r="D27" s="46" t="s">
        <v>22</v>
      </c>
      <c r="E27" s="38">
        <v>1296</v>
      </c>
      <c r="F27" s="39">
        <f t="shared" si="5"/>
        <v>1234.2857142857142</v>
      </c>
      <c r="G27" s="39">
        <f t="shared" si="3"/>
        <v>1200</v>
      </c>
      <c r="H27" s="55">
        <f t="shared" si="4"/>
        <v>1178.181818181818</v>
      </c>
      <c r="I27" s="59"/>
      <c r="J27" s="60"/>
      <c r="K27" s="61"/>
    </row>
    <row r="28" spans="1:11">
      <c r="A28" s="62"/>
      <c r="B28" s="63"/>
      <c r="C28" s="63"/>
      <c r="D28" s="46" t="s">
        <v>23</v>
      </c>
      <c r="E28" s="38">
        <v>1495</v>
      </c>
      <c r="F28" s="39">
        <f t="shared" si="5"/>
        <v>1423.8095238095239</v>
      </c>
      <c r="G28" s="39">
        <f t="shared" si="3"/>
        <v>1384.2592592592591</v>
      </c>
      <c r="H28" s="55">
        <f t="shared" si="4"/>
        <v>1359.090909090909</v>
      </c>
      <c r="I28" s="59"/>
      <c r="J28" s="60"/>
      <c r="K28" s="61"/>
    </row>
    <row r="29" spans="1:11" ht="15.75" thickBot="1">
      <c r="A29" s="62"/>
      <c r="B29" s="63"/>
      <c r="C29" s="63"/>
      <c r="D29" s="47" t="s">
        <v>24</v>
      </c>
      <c r="E29" s="48">
        <v>2292</v>
      </c>
      <c r="F29" s="49">
        <f t="shared" si="5"/>
        <v>2182.8571428571427</v>
      </c>
      <c r="G29" s="49">
        <f t="shared" si="3"/>
        <v>2122.2222222222222</v>
      </c>
      <c r="H29" s="64">
        <f t="shared" si="4"/>
        <v>2083.6363636363635</v>
      </c>
      <c r="I29" s="65"/>
      <c r="J29" s="66"/>
      <c r="K29" s="67"/>
    </row>
    <row r="30" spans="1:11" ht="15.75" thickBot="1">
      <c r="A30" s="68" t="s">
        <v>27</v>
      </c>
      <c r="B30" s="69"/>
      <c r="C30" s="69"/>
      <c r="D30" s="69"/>
      <c r="E30" s="69"/>
      <c r="F30" s="69"/>
      <c r="G30" s="69"/>
      <c r="H30" s="69"/>
      <c r="I30" s="69"/>
      <c r="J30" s="69"/>
      <c r="K30" s="70"/>
    </row>
    <row r="31" spans="1:11">
      <c r="A31" s="71"/>
      <c r="B31" s="72"/>
      <c r="C31" s="73"/>
      <c r="D31" s="74" t="s">
        <v>28</v>
      </c>
      <c r="E31" s="38">
        <v>550</v>
      </c>
      <c r="F31" s="39">
        <f>E31/1.05</f>
        <v>523.80952380952374</v>
      </c>
      <c r="G31" s="39">
        <f>E31/1.08</f>
        <v>509.25925925925924</v>
      </c>
      <c r="H31" s="55">
        <f>E31/1.1</f>
        <v>499.99999999999994</v>
      </c>
      <c r="I31" s="75" t="s">
        <v>29</v>
      </c>
      <c r="J31" s="76"/>
      <c r="K31" s="77"/>
    </row>
    <row r="32" spans="1:11">
      <c r="A32" s="71"/>
      <c r="B32" s="72"/>
      <c r="C32" s="73"/>
      <c r="D32" s="78" t="s">
        <v>13</v>
      </c>
      <c r="E32" s="38">
        <v>650</v>
      </c>
      <c r="F32" s="39">
        <f t="shared" ref="F32:F65" si="6">E32/1.05</f>
        <v>619.04761904761904</v>
      </c>
      <c r="G32" s="39">
        <f t="shared" ref="G32:G38" si="7">E32/1.08</f>
        <v>601.85185185185185</v>
      </c>
      <c r="H32" s="55">
        <f t="shared" ref="H32:H38" si="8">E32/1.1</f>
        <v>590.90909090909088</v>
      </c>
      <c r="I32" s="79"/>
      <c r="J32" s="76"/>
      <c r="K32" s="77"/>
    </row>
    <row r="33" spans="1:11">
      <c r="A33" s="71"/>
      <c r="B33" s="72"/>
      <c r="C33" s="73"/>
      <c r="D33" s="78" t="s">
        <v>16</v>
      </c>
      <c r="E33" s="38">
        <v>710</v>
      </c>
      <c r="F33" s="39">
        <f t="shared" si="6"/>
        <v>676.19047619047615</v>
      </c>
      <c r="G33" s="39">
        <f t="shared" si="7"/>
        <v>657.40740740740739</v>
      </c>
      <c r="H33" s="55">
        <f t="shared" si="8"/>
        <v>645.45454545454538</v>
      </c>
      <c r="I33" s="79"/>
      <c r="J33" s="76"/>
      <c r="K33" s="77"/>
    </row>
    <row r="34" spans="1:11">
      <c r="A34" s="71"/>
      <c r="B34" s="72"/>
      <c r="C34" s="73"/>
      <c r="D34" s="78" t="s">
        <v>18</v>
      </c>
      <c r="E34" s="38">
        <v>770</v>
      </c>
      <c r="F34" s="39">
        <f t="shared" si="6"/>
        <v>733.33333333333326</v>
      </c>
      <c r="G34" s="39">
        <f t="shared" si="7"/>
        <v>712.96296296296293</v>
      </c>
      <c r="H34" s="55">
        <f t="shared" si="8"/>
        <v>700</v>
      </c>
      <c r="I34" s="79"/>
      <c r="J34" s="76"/>
      <c r="K34" s="77"/>
    </row>
    <row r="35" spans="1:11">
      <c r="A35" s="71"/>
      <c r="B35" s="72"/>
      <c r="C35" s="73"/>
      <c r="D35" s="78" t="s">
        <v>19</v>
      </c>
      <c r="E35" s="38">
        <v>820</v>
      </c>
      <c r="F35" s="39">
        <f t="shared" si="6"/>
        <v>780.95238095238096</v>
      </c>
      <c r="G35" s="39">
        <f t="shared" si="7"/>
        <v>759.25925925925924</v>
      </c>
      <c r="H35" s="55">
        <f t="shared" si="8"/>
        <v>745.45454545454538</v>
      </c>
      <c r="I35" s="79"/>
      <c r="J35" s="76"/>
      <c r="K35" s="77"/>
    </row>
    <row r="36" spans="1:11">
      <c r="A36" s="71"/>
      <c r="B36" s="72"/>
      <c r="C36" s="73"/>
      <c r="D36" s="78" t="s">
        <v>21</v>
      </c>
      <c r="E36" s="38">
        <v>1100</v>
      </c>
      <c r="F36" s="39">
        <f t="shared" si="6"/>
        <v>1047.6190476190475</v>
      </c>
      <c r="G36" s="39">
        <f t="shared" si="7"/>
        <v>1018.5185185185185</v>
      </c>
      <c r="H36" s="55">
        <f t="shared" si="8"/>
        <v>999.99999999999989</v>
      </c>
      <c r="I36" s="79"/>
      <c r="J36" s="76"/>
      <c r="K36" s="77"/>
    </row>
    <row r="37" spans="1:11">
      <c r="A37" s="71"/>
      <c r="B37" s="72"/>
      <c r="C37" s="73"/>
      <c r="D37" s="78" t="s">
        <v>22</v>
      </c>
      <c r="E37" s="38">
        <v>1200</v>
      </c>
      <c r="F37" s="39">
        <f t="shared" si="6"/>
        <v>1142.8571428571429</v>
      </c>
      <c r="G37" s="39">
        <f t="shared" si="7"/>
        <v>1111.1111111111111</v>
      </c>
      <c r="H37" s="55">
        <f t="shared" si="8"/>
        <v>1090.9090909090908</v>
      </c>
      <c r="I37" s="79"/>
      <c r="J37" s="76"/>
      <c r="K37" s="77"/>
    </row>
    <row r="38" spans="1:11">
      <c r="A38" s="71"/>
      <c r="B38" s="72"/>
      <c r="C38" s="73"/>
      <c r="D38" s="78" t="s">
        <v>23</v>
      </c>
      <c r="E38" s="38">
        <v>1300</v>
      </c>
      <c r="F38" s="39">
        <f t="shared" si="6"/>
        <v>1238.0952380952381</v>
      </c>
      <c r="G38" s="39">
        <f t="shared" si="7"/>
        <v>1203.7037037037037</v>
      </c>
      <c r="H38" s="55">
        <f t="shared" si="8"/>
        <v>1181.8181818181818</v>
      </c>
      <c r="I38" s="79"/>
      <c r="J38" s="76"/>
      <c r="K38" s="77"/>
    </row>
    <row r="39" spans="1:11" ht="15.75" thickBot="1">
      <c r="A39" s="80"/>
      <c r="B39" s="81"/>
      <c r="C39" s="82"/>
      <c r="D39" s="83" t="s">
        <v>24</v>
      </c>
      <c r="E39" s="84">
        <v>2100</v>
      </c>
      <c r="F39" s="85">
        <f t="shared" si="6"/>
        <v>2000</v>
      </c>
      <c r="G39" s="85">
        <f>E39/1.08</f>
        <v>1944.4444444444443</v>
      </c>
      <c r="H39" s="86">
        <f>E39/1.1</f>
        <v>1909.090909090909</v>
      </c>
      <c r="I39" s="87"/>
      <c r="J39" s="88"/>
      <c r="K39" s="89"/>
    </row>
    <row r="40" spans="1:11" ht="15.75" thickBot="1">
      <c r="A40" s="68" t="s">
        <v>30</v>
      </c>
      <c r="B40" s="69"/>
      <c r="C40" s="69"/>
      <c r="D40" s="69"/>
      <c r="E40" s="69"/>
      <c r="F40" s="69"/>
      <c r="G40" s="69"/>
      <c r="H40" s="69"/>
      <c r="I40" s="69"/>
      <c r="J40" s="69"/>
      <c r="K40" s="70"/>
    </row>
    <row r="41" spans="1:11">
      <c r="A41" s="71"/>
      <c r="B41" s="72"/>
      <c r="C41" s="73"/>
      <c r="D41" s="78" t="s">
        <v>16</v>
      </c>
      <c r="E41" s="38">
        <v>720</v>
      </c>
      <c r="F41" s="39">
        <f t="shared" si="6"/>
        <v>685.71428571428567</v>
      </c>
      <c r="G41" s="39">
        <f t="shared" ref="G41:G47" si="9">E41/1.08</f>
        <v>666.66666666666663</v>
      </c>
      <c r="H41" s="55">
        <f t="shared" ref="H41:H47" si="10">E41/1.1</f>
        <v>654.5454545454545</v>
      </c>
      <c r="I41" s="56" t="s">
        <v>31</v>
      </c>
      <c r="J41" s="57"/>
      <c r="K41" s="58"/>
    </row>
    <row r="42" spans="1:11">
      <c r="A42" s="71"/>
      <c r="B42" s="72"/>
      <c r="C42" s="73"/>
      <c r="D42" s="78" t="s">
        <v>18</v>
      </c>
      <c r="E42" s="38">
        <v>820</v>
      </c>
      <c r="F42" s="39">
        <f t="shared" si="6"/>
        <v>780.95238095238096</v>
      </c>
      <c r="G42" s="39">
        <f t="shared" si="9"/>
        <v>759.25925925925924</v>
      </c>
      <c r="H42" s="55">
        <f t="shared" si="10"/>
        <v>745.45454545454538</v>
      </c>
      <c r="I42" s="59"/>
      <c r="J42" s="60"/>
      <c r="K42" s="61"/>
    </row>
    <row r="43" spans="1:11">
      <c r="A43" s="71"/>
      <c r="B43" s="72"/>
      <c r="C43" s="73"/>
      <c r="D43" s="78" t="s">
        <v>19</v>
      </c>
      <c r="E43" s="38">
        <v>890</v>
      </c>
      <c r="F43" s="39">
        <f t="shared" si="6"/>
        <v>847.61904761904759</v>
      </c>
      <c r="G43" s="39">
        <f t="shared" si="9"/>
        <v>824.07407407407402</v>
      </c>
      <c r="H43" s="55">
        <f t="shared" si="10"/>
        <v>809.09090909090901</v>
      </c>
      <c r="I43" s="59"/>
      <c r="J43" s="60"/>
      <c r="K43" s="61"/>
    </row>
    <row r="44" spans="1:11">
      <c r="A44" s="71"/>
      <c r="B44" s="72"/>
      <c r="C44" s="73"/>
      <c r="D44" s="78" t="s">
        <v>21</v>
      </c>
      <c r="E44" s="38">
        <v>1244</v>
      </c>
      <c r="F44" s="39">
        <f t="shared" si="6"/>
        <v>1184.7619047619048</v>
      </c>
      <c r="G44" s="39">
        <f t="shared" si="9"/>
        <v>1151.8518518518517</v>
      </c>
      <c r="H44" s="55">
        <f t="shared" si="10"/>
        <v>1130.9090909090908</v>
      </c>
      <c r="I44" s="59"/>
      <c r="J44" s="60"/>
      <c r="K44" s="61"/>
    </row>
    <row r="45" spans="1:11">
      <c r="A45" s="71"/>
      <c r="B45" s="72"/>
      <c r="C45" s="73"/>
      <c r="D45" s="78" t="s">
        <v>22</v>
      </c>
      <c r="E45" s="38">
        <v>1340</v>
      </c>
      <c r="F45" s="39">
        <f t="shared" si="6"/>
        <v>1276.1904761904761</v>
      </c>
      <c r="G45" s="39">
        <f t="shared" si="9"/>
        <v>1240.7407407407406</v>
      </c>
      <c r="H45" s="55">
        <f t="shared" si="10"/>
        <v>1218.181818181818</v>
      </c>
      <c r="I45" s="59"/>
      <c r="J45" s="60"/>
      <c r="K45" s="61"/>
    </row>
    <row r="46" spans="1:11">
      <c r="A46" s="71"/>
      <c r="B46" s="72"/>
      <c r="C46" s="73"/>
      <c r="D46" s="78" t="s">
        <v>23</v>
      </c>
      <c r="E46" s="38">
        <v>1550</v>
      </c>
      <c r="F46" s="39">
        <f t="shared" si="6"/>
        <v>1476.1904761904761</v>
      </c>
      <c r="G46" s="39">
        <f t="shared" si="9"/>
        <v>1435.185185185185</v>
      </c>
      <c r="H46" s="55">
        <f t="shared" si="10"/>
        <v>1409.090909090909</v>
      </c>
      <c r="I46" s="59"/>
      <c r="J46" s="60"/>
      <c r="K46" s="61"/>
    </row>
    <row r="47" spans="1:11" ht="15.75" thickBot="1">
      <c r="A47" s="80"/>
      <c r="B47" s="81"/>
      <c r="C47" s="82"/>
      <c r="D47" s="47" t="s">
        <v>24</v>
      </c>
      <c r="E47" s="48">
        <v>2400</v>
      </c>
      <c r="F47" s="49">
        <f t="shared" si="6"/>
        <v>2285.7142857142858</v>
      </c>
      <c r="G47" s="49">
        <f t="shared" si="9"/>
        <v>2222.2222222222222</v>
      </c>
      <c r="H47" s="64">
        <f t="shared" si="10"/>
        <v>2181.8181818181815</v>
      </c>
      <c r="I47" s="65"/>
      <c r="J47" s="66"/>
      <c r="K47" s="67"/>
    </row>
    <row r="48" spans="1:11" ht="15.75" thickBot="1">
      <c r="A48" s="68" t="s">
        <v>32</v>
      </c>
      <c r="B48" s="69"/>
      <c r="C48" s="69"/>
      <c r="D48" s="69"/>
      <c r="E48" s="69"/>
      <c r="F48" s="69"/>
      <c r="G48" s="69"/>
      <c r="H48" s="69"/>
      <c r="I48" s="90"/>
      <c r="J48" s="90"/>
      <c r="K48" s="91"/>
    </row>
    <row r="49" spans="1:11">
      <c r="A49" s="92"/>
      <c r="B49" s="93"/>
      <c r="C49" s="93"/>
      <c r="D49" s="74" t="s">
        <v>28</v>
      </c>
      <c r="E49" s="94">
        <v>320</v>
      </c>
      <c r="F49" s="39">
        <f>E49/1.05</f>
        <v>304.76190476190476</v>
      </c>
      <c r="G49" s="39">
        <f t="shared" ref="G49:G55" si="11">E49/1.08</f>
        <v>296.2962962962963</v>
      </c>
      <c r="H49" s="55">
        <f t="shared" ref="H49:H55" si="12">E49/1.1</f>
        <v>290.90909090909088</v>
      </c>
      <c r="I49" s="95" t="s">
        <v>33</v>
      </c>
      <c r="J49" s="96"/>
      <c r="K49" s="97"/>
    </row>
    <row r="50" spans="1:11">
      <c r="A50" s="92"/>
      <c r="B50" s="93"/>
      <c r="C50" s="93"/>
      <c r="D50" s="74" t="s">
        <v>34</v>
      </c>
      <c r="E50" s="94">
        <v>400</v>
      </c>
      <c r="F50" s="39">
        <f>E50/1.05</f>
        <v>380.95238095238096</v>
      </c>
      <c r="G50" s="39">
        <f t="shared" si="11"/>
        <v>370.37037037037032</v>
      </c>
      <c r="H50" s="55">
        <f t="shared" si="12"/>
        <v>363.63636363636363</v>
      </c>
      <c r="I50" s="95"/>
      <c r="J50" s="96"/>
      <c r="K50" s="97"/>
    </row>
    <row r="51" spans="1:11">
      <c r="A51" s="92"/>
      <c r="B51" s="93"/>
      <c r="C51" s="93"/>
      <c r="D51" s="78" t="s">
        <v>13</v>
      </c>
      <c r="E51" s="94">
        <v>460</v>
      </c>
      <c r="F51" s="39">
        <f t="shared" si="6"/>
        <v>438.09523809523807</v>
      </c>
      <c r="G51" s="39">
        <f t="shared" si="11"/>
        <v>425.92592592592592</v>
      </c>
      <c r="H51" s="55">
        <f t="shared" si="12"/>
        <v>418.18181818181813</v>
      </c>
      <c r="I51" s="98"/>
      <c r="J51" s="96"/>
      <c r="K51" s="97"/>
    </row>
    <row r="52" spans="1:11">
      <c r="A52" s="99"/>
      <c r="B52" s="100"/>
      <c r="C52" s="100"/>
      <c r="D52" s="78" t="s">
        <v>16</v>
      </c>
      <c r="E52" s="94">
        <v>600</v>
      </c>
      <c r="F52" s="39">
        <f t="shared" si="6"/>
        <v>571.42857142857144</v>
      </c>
      <c r="G52" s="39">
        <f t="shared" si="11"/>
        <v>555.55555555555554</v>
      </c>
      <c r="H52" s="55">
        <f t="shared" si="12"/>
        <v>545.45454545454538</v>
      </c>
      <c r="I52" s="98"/>
      <c r="J52" s="96"/>
      <c r="K52" s="97"/>
    </row>
    <row r="53" spans="1:11">
      <c r="A53" s="99"/>
      <c r="B53" s="100"/>
      <c r="C53" s="100"/>
      <c r="D53" s="78" t="s">
        <v>18</v>
      </c>
      <c r="E53" s="94">
        <v>700</v>
      </c>
      <c r="F53" s="39">
        <f t="shared" si="6"/>
        <v>666.66666666666663</v>
      </c>
      <c r="G53" s="39">
        <f t="shared" si="11"/>
        <v>648.14814814814815</v>
      </c>
      <c r="H53" s="55">
        <f t="shared" si="12"/>
        <v>636.36363636363626</v>
      </c>
      <c r="I53" s="98"/>
      <c r="J53" s="96"/>
      <c r="K53" s="97"/>
    </row>
    <row r="54" spans="1:11">
      <c r="A54" s="99"/>
      <c r="B54" s="100"/>
      <c r="C54" s="100"/>
      <c r="D54" s="78" t="s">
        <v>19</v>
      </c>
      <c r="E54" s="94">
        <v>790</v>
      </c>
      <c r="F54" s="39">
        <f t="shared" si="6"/>
        <v>752.38095238095229</v>
      </c>
      <c r="G54" s="39">
        <f t="shared" si="11"/>
        <v>731.48148148148141</v>
      </c>
      <c r="H54" s="55">
        <f t="shared" si="12"/>
        <v>718.18181818181813</v>
      </c>
      <c r="I54" s="98"/>
      <c r="J54" s="96"/>
      <c r="K54" s="97"/>
    </row>
    <row r="55" spans="1:11" ht="15.75" thickBot="1">
      <c r="A55" s="99"/>
      <c r="B55" s="100"/>
      <c r="C55" s="100"/>
      <c r="D55" s="78" t="s">
        <v>21</v>
      </c>
      <c r="E55" s="94">
        <v>1000</v>
      </c>
      <c r="F55" s="39">
        <f t="shared" si="6"/>
        <v>952.38095238095229</v>
      </c>
      <c r="G55" s="39">
        <f t="shared" si="11"/>
        <v>925.92592592592587</v>
      </c>
      <c r="H55" s="55">
        <f t="shared" si="12"/>
        <v>909.09090909090901</v>
      </c>
      <c r="I55" s="101"/>
      <c r="J55" s="102"/>
      <c r="K55" s="103"/>
    </row>
    <row r="56" spans="1:11" ht="15.75" thickBot="1">
      <c r="A56" s="68" t="s">
        <v>35</v>
      </c>
      <c r="B56" s="69"/>
      <c r="C56" s="69"/>
      <c r="D56" s="69"/>
      <c r="E56" s="69"/>
      <c r="F56" s="69"/>
      <c r="G56" s="69"/>
      <c r="H56" s="69"/>
      <c r="I56" s="69"/>
      <c r="J56" s="69"/>
      <c r="K56" s="70"/>
    </row>
    <row r="57" spans="1:11">
      <c r="A57" s="92"/>
      <c r="B57" s="93"/>
      <c r="C57" s="93"/>
      <c r="D57" s="104" t="s">
        <v>36</v>
      </c>
      <c r="E57" s="105">
        <v>600</v>
      </c>
      <c r="F57" s="106">
        <f t="shared" si="6"/>
        <v>571.42857142857144</v>
      </c>
      <c r="G57" s="39">
        <f t="shared" ref="G57:G65" si="13">E57/1.08</f>
        <v>555.55555555555554</v>
      </c>
      <c r="H57" s="55">
        <f t="shared" ref="H57:H65" si="14">E57/1.1</f>
        <v>545.45454545454538</v>
      </c>
      <c r="I57" s="56" t="s">
        <v>37</v>
      </c>
      <c r="J57" s="57"/>
      <c r="K57" s="58"/>
    </row>
    <row r="58" spans="1:11">
      <c r="A58" s="92"/>
      <c r="B58" s="93"/>
      <c r="C58" s="93"/>
      <c r="D58" s="104" t="s">
        <v>38</v>
      </c>
      <c r="E58" s="107">
        <v>865</v>
      </c>
      <c r="F58" s="106">
        <f t="shared" si="6"/>
        <v>823.80952380952374</v>
      </c>
      <c r="G58" s="39">
        <f t="shared" si="13"/>
        <v>800.92592592592587</v>
      </c>
      <c r="H58" s="55">
        <f t="shared" si="14"/>
        <v>786.36363636363626</v>
      </c>
      <c r="I58" s="59"/>
      <c r="J58" s="60"/>
      <c r="K58" s="61"/>
    </row>
    <row r="59" spans="1:11">
      <c r="A59" s="71"/>
      <c r="B59" s="72"/>
      <c r="C59" s="73"/>
      <c r="D59" s="104" t="s">
        <v>28</v>
      </c>
      <c r="E59" s="107">
        <v>1121</v>
      </c>
      <c r="F59" s="106">
        <f t="shared" si="6"/>
        <v>1067.6190476190475</v>
      </c>
      <c r="G59" s="39">
        <f t="shared" si="13"/>
        <v>1037.9629629629628</v>
      </c>
      <c r="H59" s="55">
        <f t="shared" si="14"/>
        <v>1019.090909090909</v>
      </c>
      <c r="I59" s="59"/>
      <c r="J59" s="60"/>
      <c r="K59" s="61"/>
    </row>
    <row r="60" spans="1:11">
      <c r="A60" s="71"/>
      <c r="B60" s="72"/>
      <c r="C60" s="73"/>
      <c r="D60" s="104" t="s">
        <v>34</v>
      </c>
      <c r="E60" s="107">
        <v>1376</v>
      </c>
      <c r="F60" s="106">
        <f t="shared" si="6"/>
        <v>1310.4761904761904</v>
      </c>
      <c r="G60" s="39">
        <f t="shared" si="13"/>
        <v>1274.0740740740739</v>
      </c>
      <c r="H60" s="55">
        <f t="shared" si="14"/>
        <v>1250.9090909090908</v>
      </c>
      <c r="I60" s="59"/>
      <c r="J60" s="60"/>
      <c r="K60" s="61"/>
    </row>
    <row r="61" spans="1:11">
      <c r="A61" s="71"/>
      <c r="B61" s="72"/>
      <c r="C61" s="73"/>
      <c r="D61" s="108" t="s">
        <v>13</v>
      </c>
      <c r="E61" s="107">
        <v>1600</v>
      </c>
      <c r="F61" s="106">
        <f t="shared" si="6"/>
        <v>1523.8095238095239</v>
      </c>
      <c r="G61" s="39">
        <f t="shared" si="13"/>
        <v>1481.4814814814813</v>
      </c>
      <c r="H61" s="55">
        <f t="shared" si="14"/>
        <v>1454.5454545454545</v>
      </c>
      <c r="I61" s="59"/>
      <c r="J61" s="60"/>
      <c r="K61" s="61"/>
    </row>
    <row r="62" spans="1:11">
      <c r="A62" s="71"/>
      <c r="B62" s="72"/>
      <c r="C62" s="73"/>
      <c r="D62" s="108" t="s">
        <v>15</v>
      </c>
      <c r="E62" s="107">
        <v>1850</v>
      </c>
      <c r="F62" s="106">
        <f t="shared" si="6"/>
        <v>1761.9047619047619</v>
      </c>
      <c r="G62" s="39">
        <f t="shared" si="13"/>
        <v>1712.9629629629628</v>
      </c>
      <c r="H62" s="55">
        <f t="shared" si="14"/>
        <v>1681.8181818181818</v>
      </c>
      <c r="I62" s="59"/>
      <c r="J62" s="60"/>
      <c r="K62" s="61"/>
    </row>
    <row r="63" spans="1:11">
      <c r="A63" s="71"/>
      <c r="B63" s="72"/>
      <c r="C63" s="73"/>
      <c r="D63" s="108" t="s">
        <v>16</v>
      </c>
      <c r="E63" s="107">
        <v>2100</v>
      </c>
      <c r="F63" s="106">
        <f t="shared" si="6"/>
        <v>2000</v>
      </c>
      <c r="G63" s="39">
        <f t="shared" si="13"/>
        <v>1944.4444444444443</v>
      </c>
      <c r="H63" s="55">
        <f t="shared" si="14"/>
        <v>1909.090909090909</v>
      </c>
      <c r="I63" s="59"/>
      <c r="J63" s="60"/>
      <c r="K63" s="61"/>
    </row>
    <row r="64" spans="1:11">
      <c r="A64" s="71"/>
      <c r="B64" s="72"/>
      <c r="C64" s="72"/>
      <c r="D64" s="109" t="s">
        <v>17</v>
      </c>
      <c r="E64" s="110">
        <v>2400</v>
      </c>
      <c r="F64" s="111">
        <f t="shared" si="6"/>
        <v>2285.7142857142858</v>
      </c>
      <c r="G64" s="112">
        <f t="shared" si="13"/>
        <v>2222.2222222222222</v>
      </c>
      <c r="H64" s="112">
        <f t="shared" si="14"/>
        <v>2181.8181818181815</v>
      </c>
      <c r="I64" s="60"/>
      <c r="J64" s="60"/>
      <c r="K64" s="61"/>
    </row>
    <row r="65" spans="1:11" ht="15.75" thickBot="1">
      <c r="A65" s="71"/>
      <c r="B65" s="72"/>
      <c r="C65" s="72"/>
      <c r="D65" s="109" t="s">
        <v>18</v>
      </c>
      <c r="E65" s="113">
        <v>2650</v>
      </c>
      <c r="F65" s="111">
        <f t="shared" si="6"/>
        <v>2523.8095238095239</v>
      </c>
      <c r="G65" s="112">
        <f t="shared" si="13"/>
        <v>2453.7037037037035</v>
      </c>
      <c r="H65" s="112">
        <f t="shared" si="14"/>
        <v>2409.090909090909</v>
      </c>
      <c r="I65" s="66"/>
      <c r="J65" s="66"/>
      <c r="K65" s="67"/>
    </row>
    <row r="66" spans="1:11" ht="15.75" thickBot="1">
      <c r="A66" s="68" t="s">
        <v>39</v>
      </c>
      <c r="B66" s="69"/>
      <c r="C66" s="69"/>
      <c r="D66" s="114"/>
      <c r="E66" s="114"/>
      <c r="F66" s="114"/>
      <c r="G66" s="114"/>
      <c r="H66" s="114"/>
      <c r="I66" s="90"/>
      <c r="J66" s="90"/>
      <c r="K66" s="91"/>
    </row>
    <row r="67" spans="1:11">
      <c r="A67" s="115"/>
      <c r="B67" s="116"/>
      <c r="C67" s="116"/>
      <c r="D67" s="117" t="s">
        <v>28</v>
      </c>
      <c r="E67" s="118">
        <v>500</v>
      </c>
      <c r="F67" s="39">
        <f t="shared" ref="F67:F72" si="15">E67/1.05</f>
        <v>476.19047619047615</v>
      </c>
      <c r="G67" s="39">
        <f t="shared" ref="G67:G72" si="16">E67/1.08</f>
        <v>462.96296296296293</v>
      </c>
      <c r="H67" s="55">
        <f t="shared" ref="H67:H72" si="17">E67/1.1</f>
        <v>454.5454545454545</v>
      </c>
      <c r="I67" s="95" t="s">
        <v>40</v>
      </c>
      <c r="J67" s="96"/>
      <c r="K67" s="97"/>
    </row>
    <row r="68" spans="1:11">
      <c r="A68" s="115"/>
      <c r="B68" s="116"/>
      <c r="C68" s="116"/>
      <c r="D68" s="117" t="s">
        <v>34</v>
      </c>
      <c r="E68" s="119">
        <v>600</v>
      </c>
      <c r="F68" s="39">
        <f t="shared" si="15"/>
        <v>571.42857142857144</v>
      </c>
      <c r="G68" s="39">
        <f t="shared" si="16"/>
        <v>555.55555555555554</v>
      </c>
      <c r="H68" s="55">
        <f t="shared" si="17"/>
        <v>545.45454545454538</v>
      </c>
      <c r="I68" s="95"/>
      <c r="J68" s="96"/>
      <c r="K68" s="97"/>
    </row>
    <row r="69" spans="1:11">
      <c r="A69" s="115"/>
      <c r="B69" s="116"/>
      <c r="C69" s="116"/>
      <c r="D69" s="120" t="s">
        <v>13</v>
      </c>
      <c r="E69" s="118">
        <v>700</v>
      </c>
      <c r="F69" s="106">
        <f t="shared" si="15"/>
        <v>666.66666666666663</v>
      </c>
      <c r="G69" s="39">
        <f t="shared" si="16"/>
        <v>648.14814814814815</v>
      </c>
      <c r="H69" s="55">
        <f t="shared" si="17"/>
        <v>636.36363636363626</v>
      </c>
      <c r="I69" s="98"/>
      <c r="J69" s="96"/>
      <c r="K69" s="97"/>
    </row>
    <row r="70" spans="1:11">
      <c r="A70" s="115"/>
      <c r="B70" s="116"/>
      <c r="C70" s="116"/>
      <c r="D70" s="120" t="s">
        <v>15</v>
      </c>
      <c r="E70" s="118">
        <v>800</v>
      </c>
      <c r="F70" s="106">
        <f t="shared" si="15"/>
        <v>761.90476190476193</v>
      </c>
      <c r="G70" s="39">
        <f t="shared" si="16"/>
        <v>740.74074074074065</v>
      </c>
      <c r="H70" s="55">
        <f t="shared" si="17"/>
        <v>727.27272727272725</v>
      </c>
      <c r="I70" s="98"/>
      <c r="J70" s="96"/>
      <c r="K70" s="97"/>
    </row>
    <row r="71" spans="1:11">
      <c r="A71" s="115"/>
      <c r="B71" s="116"/>
      <c r="C71" s="116"/>
      <c r="D71" s="120" t="s">
        <v>16</v>
      </c>
      <c r="E71" s="118">
        <v>900</v>
      </c>
      <c r="F71" s="106">
        <f t="shared" si="15"/>
        <v>857.14285714285711</v>
      </c>
      <c r="G71" s="39">
        <f t="shared" si="16"/>
        <v>833.33333333333326</v>
      </c>
      <c r="H71" s="55">
        <f t="shared" si="17"/>
        <v>818.18181818181813</v>
      </c>
      <c r="I71" s="98"/>
      <c r="J71" s="96"/>
      <c r="K71" s="97"/>
    </row>
    <row r="72" spans="1:11" ht="15.75" thickBot="1">
      <c r="A72" s="121"/>
      <c r="B72" s="122"/>
      <c r="C72" s="122"/>
      <c r="D72" s="123" t="s">
        <v>18</v>
      </c>
      <c r="E72" s="124">
        <v>1144</v>
      </c>
      <c r="F72" s="111">
        <f t="shared" si="15"/>
        <v>1089.5238095238094</v>
      </c>
      <c r="G72" s="112">
        <f t="shared" si="16"/>
        <v>1059.2592592592591</v>
      </c>
      <c r="H72" s="112">
        <f t="shared" si="17"/>
        <v>1040</v>
      </c>
      <c r="I72" s="102"/>
      <c r="J72" s="102"/>
      <c r="K72" s="103"/>
    </row>
    <row r="73" spans="1:11" ht="15.75" thickBot="1">
      <c r="A73" s="52" t="s">
        <v>41</v>
      </c>
      <c r="B73" s="53"/>
      <c r="C73" s="53"/>
      <c r="D73" s="125"/>
      <c r="E73" s="125"/>
      <c r="F73" s="125"/>
      <c r="G73" s="125"/>
      <c r="H73" s="125"/>
      <c r="I73" s="125"/>
      <c r="J73" s="125"/>
      <c r="K73" s="126"/>
    </row>
    <row r="74" spans="1:11">
      <c r="A74" s="127"/>
      <c r="B74" s="127"/>
      <c r="C74" s="127"/>
      <c r="D74" s="74" t="s">
        <v>19</v>
      </c>
      <c r="E74" s="38">
        <v>900</v>
      </c>
      <c r="F74" s="39">
        <f t="shared" ref="F74:F88" si="18">E74/1.05</f>
        <v>857.14285714285711</v>
      </c>
      <c r="G74" s="39">
        <f t="shared" ref="G74:G80" si="19">E74/1.08</f>
        <v>833.33333333333326</v>
      </c>
      <c r="H74" s="55">
        <f t="shared" ref="H74:H80" si="20">E74/1.1</f>
        <v>818.18181818181813</v>
      </c>
      <c r="I74" s="128" t="s">
        <v>42</v>
      </c>
      <c r="J74" s="129"/>
      <c r="K74" s="130"/>
    </row>
    <row r="75" spans="1:11">
      <c r="A75" s="127"/>
      <c r="B75" s="127"/>
      <c r="C75" s="127"/>
      <c r="D75" s="74" t="s">
        <v>43</v>
      </c>
      <c r="E75" s="38">
        <v>1000</v>
      </c>
      <c r="F75" s="39">
        <f t="shared" si="18"/>
        <v>952.38095238095229</v>
      </c>
      <c r="G75" s="39">
        <f t="shared" si="19"/>
        <v>925.92592592592587</v>
      </c>
      <c r="H75" s="55">
        <f t="shared" si="20"/>
        <v>909.09090909090901</v>
      </c>
      <c r="I75" s="131"/>
      <c r="J75" s="132"/>
      <c r="K75" s="133"/>
    </row>
    <row r="76" spans="1:11">
      <c r="A76" s="127"/>
      <c r="B76" s="127"/>
      <c r="C76" s="127"/>
      <c r="D76" s="74" t="s">
        <v>20</v>
      </c>
      <c r="E76" s="38">
        <v>1050</v>
      </c>
      <c r="F76" s="39">
        <f t="shared" si="18"/>
        <v>1000</v>
      </c>
      <c r="G76" s="39">
        <f t="shared" si="19"/>
        <v>972.22222222222217</v>
      </c>
      <c r="H76" s="55">
        <f t="shared" si="20"/>
        <v>954.5454545454545</v>
      </c>
      <c r="I76" s="131"/>
      <c r="J76" s="132"/>
      <c r="K76" s="133"/>
    </row>
    <row r="77" spans="1:11">
      <c r="D77" s="74" t="s">
        <v>21</v>
      </c>
      <c r="E77" s="38">
        <v>1150</v>
      </c>
      <c r="F77" s="39">
        <f t="shared" si="18"/>
        <v>1095.2380952380952</v>
      </c>
      <c r="G77" s="39">
        <f t="shared" si="19"/>
        <v>1064.8148148148148</v>
      </c>
      <c r="H77" s="55">
        <f t="shared" si="20"/>
        <v>1045.4545454545453</v>
      </c>
      <c r="I77" s="131"/>
      <c r="J77" s="132"/>
      <c r="K77" s="133"/>
    </row>
    <row r="78" spans="1:11">
      <c r="D78" s="78" t="s">
        <v>22</v>
      </c>
      <c r="E78" s="38">
        <v>1235</v>
      </c>
      <c r="F78" s="39">
        <f t="shared" si="18"/>
        <v>1176.1904761904761</v>
      </c>
      <c r="G78" s="39">
        <f t="shared" si="19"/>
        <v>1143.5185185185185</v>
      </c>
      <c r="H78" s="55">
        <f t="shared" si="20"/>
        <v>1122.7272727272727</v>
      </c>
      <c r="I78" s="131"/>
      <c r="J78" s="132"/>
      <c r="K78" s="133"/>
    </row>
    <row r="79" spans="1:11">
      <c r="D79" s="78" t="s">
        <v>23</v>
      </c>
      <c r="E79" s="38">
        <v>1406</v>
      </c>
      <c r="F79" s="39">
        <f t="shared" si="18"/>
        <v>1339.047619047619</v>
      </c>
      <c r="G79" s="39">
        <f t="shared" si="19"/>
        <v>1301.8518518518517</v>
      </c>
      <c r="H79" s="55">
        <f t="shared" si="20"/>
        <v>1278.181818181818</v>
      </c>
      <c r="I79" s="131"/>
      <c r="J79" s="132"/>
      <c r="K79" s="133"/>
    </row>
    <row r="80" spans="1:11" ht="15.75" thickBot="1">
      <c r="D80" s="83" t="s">
        <v>24</v>
      </c>
      <c r="E80" s="38">
        <v>2100</v>
      </c>
      <c r="F80" s="39">
        <f t="shared" si="18"/>
        <v>2000</v>
      </c>
      <c r="G80" s="39">
        <f t="shared" si="19"/>
        <v>1944.4444444444443</v>
      </c>
      <c r="H80" s="55">
        <f t="shared" si="20"/>
        <v>1909.090909090909</v>
      </c>
      <c r="I80" s="131"/>
      <c r="J80" s="132"/>
      <c r="K80" s="133"/>
    </row>
    <row r="81" spans="1:11" ht="15.75" thickBot="1">
      <c r="A81" s="68" t="s">
        <v>44</v>
      </c>
      <c r="B81" s="69"/>
      <c r="C81" s="69"/>
      <c r="D81" s="69"/>
      <c r="E81" s="69"/>
      <c r="F81" s="69"/>
      <c r="G81" s="69"/>
      <c r="H81" s="69"/>
      <c r="I81" s="69"/>
      <c r="J81" s="69"/>
      <c r="K81" s="70"/>
    </row>
    <row r="82" spans="1:11">
      <c r="A82" s="134"/>
      <c r="B82" s="135"/>
      <c r="C82" s="136"/>
      <c r="D82" s="74" t="s">
        <v>19</v>
      </c>
      <c r="E82" s="38">
        <v>800</v>
      </c>
      <c r="F82" s="39">
        <f t="shared" si="18"/>
        <v>761.90476190476193</v>
      </c>
      <c r="G82" s="39">
        <f t="shared" ref="G82:G88" si="21">E82/1.08</f>
        <v>740.74074074074065</v>
      </c>
      <c r="H82" s="55">
        <f t="shared" ref="H82:H88" si="22">E82/1.1</f>
        <v>727.27272727272725</v>
      </c>
      <c r="I82" s="56" t="s">
        <v>45</v>
      </c>
      <c r="J82" s="57"/>
      <c r="K82" s="58"/>
    </row>
    <row r="83" spans="1:11">
      <c r="A83" s="115"/>
      <c r="B83" s="116"/>
      <c r="C83" s="137"/>
      <c r="D83" s="74" t="s">
        <v>43</v>
      </c>
      <c r="E83" s="38">
        <v>880</v>
      </c>
      <c r="F83" s="39">
        <f t="shared" si="18"/>
        <v>838.09523809523807</v>
      </c>
      <c r="G83" s="39">
        <f t="shared" si="21"/>
        <v>814.81481481481478</v>
      </c>
      <c r="H83" s="55">
        <f t="shared" si="22"/>
        <v>799.99999999999989</v>
      </c>
      <c r="I83" s="59"/>
      <c r="J83" s="60"/>
      <c r="K83" s="61"/>
    </row>
    <row r="84" spans="1:11">
      <c r="A84" s="115"/>
      <c r="B84" s="116"/>
      <c r="C84" s="137"/>
      <c r="D84" s="74" t="s">
        <v>20</v>
      </c>
      <c r="E84" s="38">
        <v>970</v>
      </c>
      <c r="F84" s="39">
        <f t="shared" si="18"/>
        <v>923.80952380952374</v>
      </c>
      <c r="G84" s="39">
        <f t="shared" si="21"/>
        <v>898.14814814814804</v>
      </c>
      <c r="H84" s="55">
        <f t="shared" si="22"/>
        <v>881.81818181818176</v>
      </c>
      <c r="I84" s="59"/>
      <c r="J84" s="60"/>
      <c r="K84" s="61"/>
    </row>
    <row r="85" spans="1:11">
      <c r="A85" s="115"/>
      <c r="B85" s="116"/>
      <c r="C85" s="137"/>
      <c r="D85" s="74" t="s">
        <v>21</v>
      </c>
      <c r="E85" s="38">
        <v>1000</v>
      </c>
      <c r="F85" s="39">
        <f t="shared" si="18"/>
        <v>952.38095238095229</v>
      </c>
      <c r="G85" s="39">
        <f t="shared" si="21"/>
        <v>925.92592592592587</v>
      </c>
      <c r="H85" s="55">
        <f t="shared" si="22"/>
        <v>909.09090909090901</v>
      </c>
      <c r="I85" s="59"/>
      <c r="J85" s="60"/>
      <c r="K85" s="61"/>
    </row>
    <row r="86" spans="1:11">
      <c r="A86" s="115"/>
      <c r="B86" s="116"/>
      <c r="C86" s="137"/>
      <c r="D86" s="78" t="s">
        <v>22</v>
      </c>
      <c r="E86" s="38">
        <v>1100</v>
      </c>
      <c r="F86" s="39">
        <f t="shared" si="18"/>
        <v>1047.6190476190475</v>
      </c>
      <c r="G86" s="39">
        <f t="shared" si="21"/>
        <v>1018.5185185185185</v>
      </c>
      <c r="H86" s="55">
        <f t="shared" si="22"/>
        <v>999.99999999999989</v>
      </c>
      <c r="I86" s="59"/>
      <c r="J86" s="60"/>
      <c r="K86" s="61"/>
    </row>
    <row r="87" spans="1:11">
      <c r="A87" s="115"/>
      <c r="B87" s="116"/>
      <c r="C87" s="137"/>
      <c r="D87" s="78" t="s">
        <v>23</v>
      </c>
      <c r="E87" s="38">
        <v>1250</v>
      </c>
      <c r="F87" s="39">
        <f t="shared" si="18"/>
        <v>1190.4761904761904</v>
      </c>
      <c r="G87" s="39">
        <f t="shared" si="21"/>
        <v>1157.4074074074074</v>
      </c>
      <c r="H87" s="55">
        <f t="shared" si="22"/>
        <v>1136.3636363636363</v>
      </c>
      <c r="I87" s="59"/>
      <c r="J87" s="60"/>
      <c r="K87" s="61"/>
    </row>
    <row r="88" spans="1:11" ht="15.75" thickBot="1">
      <c r="A88" s="115"/>
      <c r="B88" s="116"/>
      <c r="C88" s="137"/>
      <c r="D88" s="83" t="s">
        <v>24</v>
      </c>
      <c r="E88" s="38">
        <v>1980</v>
      </c>
      <c r="F88" s="39">
        <f t="shared" si="18"/>
        <v>1885.7142857142856</v>
      </c>
      <c r="G88" s="39">
        <f t="shared" si="21"/>
        <v>1833.3333333333333</v>
      </c>
      <c r="H88" s="55">
        <f t="shared" si="22"/>
        <v>1799.9999999999998</v>
      </c>
      <c r="I88" s="65"/>
      <c r="J88" s="66"/>
      <c r="K88" s="67"/>
    </row>
    <row r="89" spans="1:11" ht="15.75" thickBot="1">
      <c r="A89" s="68" t="s">
        <v>46</v>
      </c>
      <c r="B89" s="69"/>
      <c r="C89" s="69"/>
      <c r="D89" s="69"/>
      <c r="E89" s="69"/>
      <c r="F89" s="69"/>
      <c r="G89" s="69"/>
      <c r="H89" s="69"/>
      <c r="I89" s="69"/>
      <c r="J89" s="69"/>
      <c r="K89" s="70"/>
    </row>
    <row r="90" spans="1:11">
      <c r="A90" s="134"/>
      <c r="B90" s="135"/>
      <c r="C90" s="136"/>
      <c r="D90" s="138" t="s">
        <v>19</v>
      </c>
      <c r="E90" s="139">
        <v>800</v>
      </c>
      <c r="F90" s="140">
        <f t="shared" ref="F90:F96" si="23">E90/1.05</f>
        <v>761.90476190476193</v>
      </c>
      <c r="G90" s="140">
        <f t="shared" ref="G90:G96" si="24">E90/1.08</f>
        <v>740.74074074074065</v>
      </c>
      <c r="H90" s="141">
        <f t="shared" ref="H90:H96" si="25">E90/1.1</f>
        <v>727.27272727272725</v>
      </c>
      <c r="I90" s="142" t="s">
        <v>47</v>
      </c>
      <c r="J90" s="143"/>
      <c r="K90" s="144"/>
    </row>
    <row r="91" spans="1:11">
      <c r="A91" s="115"/>
      <c r="B91" s="116"/>
      <c r="C91" s="137"/>
      <c r="D91" s="78" t="s">
        <v>43</v>
      </c>
      <c r="E91" s="145">
        <v>900</v>
      </c>
      <c r="F91" s="112">
        <f t="shared" si="23"/>
        <v>857.14285714285711</v>
      </c>
      <c r="G91" s="112">
        <f t="shared" si="24"/>
        <v>833.33333333333326</v>
      </c>
      <c r="H91" s="146">
        <f t="shared" si="25"/>
        <v>818.18181818181813</v>
      </c>
      <c r="I91" s="147"/>
      <c r="J91" s="148"/>
      <c r="K91" s="149"/>
    </row>
    <row r="92" spans="1:11">
      <c r="A92" s="115"/>
      <c r="B92" s="116"/>
      <c r="C92" s="137"/>
      <c r="D92" s="74" t="s">
        <v>20</v>
      </c>
      <c r="E92" s="38">
        <v>1000</v>
      </c>
      <c r="F92" s="39">
        <f t="shared" si="23"/>
        <v>952.38095238095229</v>
      </c>
      <c r="G92" s="39">
        <f t="shared" si="24"/>
        <v>925.92592592592587</v>
      </c>
      <c r="H92" s="55">
        <f t="shared" si="25"/>
        <v>909.09090909090901</v>
      </c>
      <c r="I92" s="147"/>
      <c r="J92" s="148"/>
      <c r="K92" s="149"/>
    </row>
    <row r="93" spans="1:11">
      <c r="A93" s="115"/>
      <c r="B93" s="116"/>
      <c r="C93" s="137"/>
      <c r="D93" s="74" t="s">
        <v>21</v>
      </c>
      <c r="E93" s="38">
        <v>1090</v>
      </c>
      <c r="F93" s="39">
        <f t="shared" si="23"/>
        <v>1038.0952380952381</v>
      </c>
      <c r="G93" s="39">
        <f t="shared" si="24"/>
        <v>1009.2592592592592</v>
      </c>
      <c r="H93" s="55">
        <f t="shared" si="25"/>
        <v>990.90909090909088</v>
      </c>
      <c r="I93" s="147"/>
      <c r="J93" s="148"/>
      <c r="K93" s="149"/>
    </row>
    <row r="94" spans="1:11">
      <c r="A94" s="115"/>
      <c r="B94" s="116"/>
      <c r="C94" s="137"/>
      <c r="D94" s="78" t="s">
        <v>22</v>
      </c>
      <c r="E94" s="38">
        <v>1186</v>
      </c>
      <c r="F94" s="39">
        <f t="shared" si="23"/>
        <v>1129.5238095238094</v>
      </c>
      <c r="G94" s="39">
        <f t="shared" si="24"/>
        <v>1098.148148148148</v>
      </c>
      <c r="H94" s="55">
        <f t="shared" si="25"/>
        <v>1078.181818181818</v>
      </c>
      <c r="I94" s="147"/>
      <c r="J94" s="148"/>
      <c r="K94" s="149"/>
    </row>
    <row r="95" spans="1:11">
      <c r="A95" s="115"/>
      <c r="B95" s="116"/>
      <c r="C95" s="137"/>
      <c r="D95" s="78" t="s">
        <v>23</v>
      </c>
      <c r="E95" s="38">
        <v>1350</v>
      </c>
      <c r="F95" s="39">
        <f t="shared" si="23"/>
        <v>1285.7142857142856</v>
      </c>
      <c r="G95" s="39">
        <f t="shared" si="24"/>
        <v>1250</v>
      </c>
      <c r="H95" s="55">
        <f t="shared" si="25"/>
        <v>1227.2727272727273</v>
      </c>
      <c r="I95" s="147"/>
      <c r="J95" s="148"/>
      <c r="K95" s="149"/>
    </row>
    <row r="96" spans="1:11" ht="15.75" thickBot="1">
      <c r="A96" s="121"/>
      <c r="B96" s="122"/>
      <c r="C96" s="150"/>
      <c r="D96" s="83" t="s">
        <v>24</v>
      </c>
      <c r="E96" s="84">
        <v>2000</v>
      </c>
      <c r="F96" s="85">
        <f t="shared" si="23"/>
        <v>1904.7619047619046</v>
      </c>
      <c r="G96" s="85">
        <f t="shared" si="24"/>
        <v>1851.8518518518517</v>
      </c>
      <c r="H96" s="86">
        <f t="shared" si="25"/>
        <v>1818.181818181818</v>
      </c>
      <c r="I96" s="151"/>
      <c r="J96" s="152"/>
      <c r="K96" s="153"/>
    </row>
  </sheetData>
  <mergeCells count="38">
    <mergeCell ref="A90:C96"/>
    <mergeCell ref="I90:K96"/>
    <mergeCell ref="A73:K73"/>
    <mergeCell ref="I74:K80"/>
    <mergeCell ref="A81:K81"/>
    <mergeCell ref="A82:C88"/>
    <mergeCell ref="I82:K88"/>
    <mergeCell ref="A89:K89"/>
    <mergeCell ref="A56:K56"/>
    <mergeCell ref="I57:K65"/>
    <mergeCell ref="A59:C65"/>
    <mergeCell ref="A66:K66"/>
    <mergeCell ref="A67:C72"/>
    <mergeCell ref="I67:K72"/>
    <mergeCell ref="A40:K40"/>
    <mergeCell ref="A41:C47"/>
    <mergeCell ref="I41:K47"/>
    <mergeCell ref="A48:K48"/>
    <mergeCell ref="I49:K55"/>
    <mergeCell ref="A52:C55"/>
    <mergeCell ref="I10:K20"/>
    <mergeCell ref="A21:K21"/>
    <mergeCell ref="I22:K29"/>
    <mergeCell ref="A30:K30"/>
    <mergeCell ref="A31:C39"/>
    <mergeCell ref="I31:K39"/>
    <mergeCell ref="A7:C8"/>
    <mergeCell ref="D7:D8"/>
    <mergeCell ref="E7:E8"/>
    <mergeCell ref="F7:H7"/>
    <mergeCell ref="I7:K8"/>
    <mergeCell ref="A9:K9"/>
    <mergeCell ref="H1:K1"/>
    <mergeCell ref="F2:K2"/>
    <mergeCell ref="A3:K3"/>
    <mergeCell ref="A4:K4"/>
    <mergeCell ref="A5:K5"/>
    <mergeCell ref="A6:K6"/>
  </mergeCells>
  <pageMargins left="0.25" right="0.25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2011-09-21T11:49:04Z</dcterms:modified>
</cp:coreProperties>
</file>