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<sst xmlns="http://schemas.openxmlformats.org/spreadsheetml/2006/main" count="37" uniqueCount="28">
  <si>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Прейскурант</t>
  </si>
  <si>
    <t>на автоклавный газобетон "Бетолекс"</t>
  </si>
  <si>
    <t>с августа 2012 г.</t>
  </si>
  <si>
    <t>Наименование</t>
  </si>
  <si>
    <t>Ед. изм.</t>
  </si>
  <si>
    <t>Базовая цена</t>
  </si>
  <si>
    <t>розничная продажа</t>
  </si>
  <si>
    <t>без НДС*</t>
  </si>
  <si>
    <t>Блоки I категории
D500-D600 / В 2,5</t>
  </si>
  <si>
    <r>
      <t>м</t>
    </r>
    <r>
      <rPr>
        <vertAlign val="superscript"/>
        <sz val="10"/>
        <rFont val="Arial Cyr"/>
        <family val="0"/>
      </rPr>
      <t>3</t>
    </r>
  </si>
  <si>
    <t>Блоки I категории
D600-D700 / В 3,5</t>
  </si>
  <si>
    <t>Панели перекрытий, покрытий</t>
  </si>
  <si>
    <t xml:space="preserve">Перемычки несущие </t>
  </si>
  <si>
    <t>Блоки II категории
D500-D600 / В 2,5</t>
  </si>
  <si>
    <t>Блоки II категории
D600-D700 / В 3,5</t>
  </si>
  <si>
    <t>Блоки  некондиция</t>
  </si>
  <si>
    <t>Панели перекрытий, покрытий некондиция</t>
  </si>
  <si>
    <t>Перемычки  некондиция</t>
  </si>
  <si>
    <r>
      <t>без НДС, руб/м</t>
    </r>
    <r>
      <rPr>
        <vertAlign val="superscript"/>
        <sz val="10"/>
        <rFont val="Arial Cyr"/>
        <family val="0"/>
      </rPr>
      <t>3</t>
    </r>
  </si>
  <si>
    <r>
      <t>НДС, руб/м</t>
    </r>
    <r>
      <rPr>
        <vertAlign val="superscript"/>
        <sz val="10"/>
        <rFont val="Arial Cyr"/>
        <family val="0"/>
      </rPr>
      <t>3</t>
    </r>
  </si>
  <si>
    <r>
      <t>с НДС, руб/м</t>
    </r>
    <r>
      <rPr>
        <vertAlign val="superscript"/>
        <sz val="10"/>
        <rFont val="Arial Cyr"/>
        <family val="0"/>
      </rPr>
      <t>3</t>
    </r>
  </si>
  <si>
    <t>Система скидок для НСО</t>
  </si>
  <si>
    <t>Сегменты рынка</t>
  </si>
  <si>
    <t>Базовые скидки и условия их применения</t>
  </si>
  <si>
    <t>&gt;=50м3</t>
  </si>
  <si>
    <t>&gt;=100м3</t>
  </si>
  <si>
    <t>Физические лица     (100 % предоплата)</t>
  </si>
  <si>
    <t>Юридические лица (100% предоплата)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</si>
</sst>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vertAlign val="superscript"/>
      <sz val="10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0" xfId="55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left" vertical="center" wrapText="1" indent="1"/>
    </xf>
    <xf numFmtId="0" fontId="7" fillId="33" borderId="12" xfId="0" applyFont="1" applyFill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44" fillId="0" borderId="13" xfId="0" applyFont="1" applyBorder="1" applyAlignment="1">
      <alignment horizontal="center" vertical="center"/>
    </xf>
    <xf numFmtId="43" fontId="44" fillId="0" borderId="15" xfId="58" applyFont="1" applyFill="1" applyBorder="1" applyAlignment="1">
      <alignment horizontal="right" vertical="center"/>
    </xf>
    <xf numFmtId="43" fontId="44" fillId="0" borderId="16" xfId="58" applyFont="1" applyFill="1" applyBorder="1" applyAlignment="1">
      <alignment horizontal="right" vertical="center"/>
    </xf>
    <xf numFmtId="43" fontId="44" fillId="0" borderId="16" xfId="58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3" fontId="44" fillId="0" borderId="17" xfId="58" applyFont="1" applyFill="1" applyBorder="1" applyAlignment="1">
      <alignment horizontal="right" vertical="center"/>
    </xf>
    <xf numFmtId="43" fontId="44" fillId="0" borderId="18" xfId="58" applyFont="1" applyFill="1" applyBorder="1" applyAlignment="1">
      <alignment horizontal="right" vertical="center"/>
    </xf>
    <xf numFmtId="43" fontId="44" fillId="0" borderId="18" xfId="58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43" fontId="44" fillId="0" borderId="19" xfId="58" applyFont="1" applyFill="1" applyBorder="1" applyAlignment="1">
      <alignment horizontal="right" vertical="center"/>
    </xf>
    <xf numFmtId="43" fontId="44" fillId="0" borderId="19" xfId="58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3" fontId="44" fillId="0" borderId="20" xfId="58" applyFont="1" applyFill="1" applyBorder="1" applyAlignment="1">
      <alignment horizontal="right" vertical="center"/>
    </xf>
    <xf numFmtId="43" fontId="44" fillId="0" borderId="21" xfId="58" applyFont="1" applyFill="1" applyBorder="1" applyAlignment="1">
      <alignment horizontal="right" vertical="center"/>
    </xf>
    <xf numFmtId="43" fontId="44" fillId="0" borderId="21" xfId="58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3" fontId="7" fillId="33" borderId="25" xfId="58" applyFont="1" applyFill="1" applyBorder="1" applyAlignment="1">
      <alignment horizontal="right" vertical="center"/>
    </xf>
    <xf numFmtId="43" fontId="7" fillId="33" borderId="26" xfId="58" applyFont="1" applyFill="1" applyBorder="1" applyAlignment="1">
      <alignment horizontal="right" vertical="center"/>
    </xf>
    <xf numFmtId="43" fontId="7" fillId="33" borderId="27" xfId="58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9" fontId="7" fillId="0" borderId="30" xfId="0" applyNumberFormat="1" applyFont="1" applyBorder="1" applyAlignment="1">
      <alignment horizontal="center" vertical="center" wrapText="1"/>
    </xf>
    <xf numFmtId="9" fontId="7" fillId="0" borderId="31" xfId="0" applyNumberFormat="1" applyFont="1" applyBorder="1" applyAlignment="1">
      <alignment horizontal="center" vertical="center" wrapText="1"/>
    </xf>
    <xf numFmtId="9" fontId="7" fillId="0" borderId="32" xfId="0" applyNumberFormat="1" applyFont="1" applyBorder="1" applyAlignment="1">
      <alignment horizontal="center" vertical="center" wrapText="1"/>
    </xf>
    <xf numFmtId="9" fontId="7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38.00390625" style="0" customWidth="1"/>
    <col min="2" max="2" width="10.421875" style="0" customWidth="1"/>
    <col min="3" max="3" width="13.8515625" style="0" customWidth="1"/>
    <col min="4" max="6" width="12.7109375" style="0" customWidth="1"/>
  </cols>
  <sheetData>
    <row r="1" spans="2:5" ht="15.75">
      <c r="B1" s="1"/>
      <c r="C1" s="2"/>
      <c r="D1" s="1"/>
      <c r="E1" s="1"/>
    </row>
    <row r="2" spans="1:6" ht="18">
      <c r="A2" s="35"/>
      <c r="B2" s="3" t="s">
        <v>0</v>
      </c>
      <c r="C2" s="35"/>
      <c r="E2" s="1"/>
      <c r="F2" s="4"/>
    </row>
    <row r="3" spans="1:6" ht="15.75">
      <c r="A3" s="35"/>
      <c r="B3" s="36" t="s">
        <v>1</v>
      </c>
      <c r="C3" s="35"/>
      <c r="E3" s="1"/>
      <c r="F3" s="4"/>
    </row>
    <row r="4" spans="1:6" ht="15.75">
      <c r="A4" s="35"/>
      <c r="B4" s="36" t="s">
        <v>2</v>
      </c>
      <c r="C4" s="35"/>
      <c r="E4" s="1"/>
      <c r="F4" s="4"/>
    </row>
    <row r="5" spans="1:6" ht="15.75" thickBot="1">
      <c r="A5" s="5"/>
      <c r="B5" s="5"/>
      <c r="C5" s="6"/>
      <c r="D5" s="6"/>
      <c r="E5" s="6"/>
      <c r="F5" s="7"/>
    </row>
    <row r="6" spans="1:6" ht="15.75" thickBot="1">
      <c r="A6" s="46" t="s">
        <v>3</v>
      </c>
      <c r="B6" s="46" t="s">
        <v>4</v>
      </c>
      <c r="C6" s="49" t="s">
        <v>5</v>
      </c>
      <c r="D6" s="50"/>
      <c r="E6" s="50"/>
      <c r="F6" s="51"/>
    </row>
    <row r="7" spans="1:6" ht="16.5" customHeight="1" thickBot="1">
      <c r="A7" s="47"/>
      <c r="B7" s="47"/>
      <c r="C7" s="52" t="s">
        <v>6</v>
      </c>
      <c r="D7" s="53"/>
      <c r="E7" s="53"/>
      <c r="F7" s="54"/>
    </row>
    <row r="8" spans="1:6" ht="27.75" thickBot="1">
      <c r="A8" s="48"/>
      <c r="B8" s="48"/>
      <c r="C8" s="29" t="s">
        <v>7</v>
      </c>
      <c r="D8" s="30" t="s">
        <v>18</v>
      </c>
      <c r="E8" s="30" t="s">
        <v>19</v>
      </c>
      <c r="F8" s="31" t="s">
        <v>20</v>
      </c>
    </row>
    <row r="9" spans="1:6" ht="27" customHeight="1">
      <c r="A9" s="11" t="s">
        <v>8</v>
      </c>
      <c r="B9" s="14" t="s">
        <v>9</v>
      </c>
      <c r="C9" s="15">
        <v>3600</v>
      </c>
      <c r="D9" s="16">
        <f aca="true" t="shared" si="0" ref="D9:D17">ROUND(C9,0)</f>
        <v>3600</v>
      </c>
      <c r="E9" s="17">
        <f aca="true" t="shared" si="1" ref="E9:E17">F9-D9</f>
        <v>648</v>
      </c>
      <c r="F9" s="32">
        <f>D9*118%</f>
        <v>4248</v>
      </c>
    </row>
    <row r="10" spans="1:6" ht="27" customHeight="1">
      <c r="A10" s="12" t="s">
        <v>10</v>
      </c>
      <c r="B10" s="18" t="s">
        <v>9</v>
      </c>
      <c r="C10" s="19">
        <v>3750</v>
      </c>
      <c r="D10" s="20">
        <f t="shared" si="0"/>
        <v>3750</v>
      </c>
      <c r="E10" s="21">
        <f t="shared" si="1"/>
        <v>675</v>
      </c>
      <c r="F10" s="33">
        <f>D10*118%</f>
        <v>4425</v>
      </c>
    </row>
    <row r="11" spans="1:6" ht="27" customHeight="1">
      <c r="A11" s="8" t="s">
        <v>11</v>
      </c>
      <c r="B11" s="18" t="s">
        <v>9</v>
      </c>
      <c r="C11" s="19">
        <v>4450</v>
      </c>
      <c r="D11" s="20">
        <f t="shared" si="0"/>
        <v>4450</v>
      </c>
      <c r="E11" s="21">
        <f t="shared" si="1"/>
        <v>801</v>
      </c>
      <c r="F11" s="33">
        <f aca="true" t="shared" si="2" ref="F11:F17">D11*118%</f>
        <v>5251</v>
      </c>
    </row>
    <row r="12" spans="1:6" ht="27" customHeight="1">
      <c r="A12" s="8" t="s">
        <v>12</v>
      </c>
      <c r="B12" s="18" t="s">
        <v>9</v>
      </c>
      <c r="C12" s="19">
        <v>7600</v>
      </c>
      <c r="D12" s="20">
        <f t="shared" si="0"/>
        <v>7600</v>
      </c>
      <c r="E12" s="21">
        <f t="shared" si="1"/>
        <v>1368</v>
      </c>
      <c r="F12" s="33">
        <f t="shared" si="2"/>
        <v>8968</v>
      </c>
    </row>
    <row r="13" spans="1:6" ht="27" customHeight="1">
      <c r="A13" s="13" t="s">
        <v>13</v>
      </c>
      <c r="B13" s="22" t="s">
        <v>9</v>
      </c>
      <c r="C13" s="19">
        <f>C9*0.75</f>
        <v>2700</v>
      </c>
      <c r="D13" s="23">
        <f t="shared" si="0"/>
        <v>2700</v>
      </c>
      <c r="E13" s="24">
        <f t="shared" si="1"/>
        <v>486</v>
      </c>
      <c r="F13" s="33">
        <f t="shared" si="2"/>
        <v>3186</v>
      </c>
    </row>
    <row r="14" spans="1:6" ht="27" customHeight="1">
      <c r="A14" s="12" t="s">
        <v>14</v>
      </c>
      <c r="B14" s="18" t="s">
        <v>9</v>
      </c>
      <c r="C14" s="19">
        <v>2800</v>
      </c>
      <c r="D14" s="20">
        <f t="shared" si="0"/>
        <v>2800</v>
      </c>
      <c r="E14" s="21">
        <f t="shared" si="1"/>
        <v>504</v>
      </c>
      <c r="F14" s="33">
        <f t="shared" si="2"/>
        <v>3304</v>
      </c>
    </row>
    <row r="15" spans="1:6" ht="27" customHeight="1">
      <c r="A15" s="9" t="s">
        <v>15</v>
      </c>
      <c r="B15" s="18" t="s">
        <v>9</v>
      </c>
      <c r="C15" s="19">
        <v>2200</v>
      </c>
      <c r="D15" s="20">
        <f t="shared" si="0"/>
        <v>2200</v>
      </c>
      <c r="E15" s="21">
        <f t="shared" si="1"/>
        <v>396</v>
      </c>
      <c r="F15" s="33">
        <f t="shared" si="2"/>
        <v>2596</v>
      </c>
    </row>
    <row r="16" spans="1:6" ht="27" customHeight="1">
      <c r="A16" s="9" t="s">
        <v>16</v>
      </c>
      <c r="B16" s="18" t="s">
        <v>9</v>
      </c>
      <c r="C16" s="19">
        <f>C11*0.6</f>
        <v>2670</v>
      </c>
      <c r="D16" s="20">
        <f t="shared" si="0"/>
        <v>2670</v>
      </c>
      <c r="E16" s="21">
        <f t="shared" si="1"/>
        <v>480.5999999999999</v>
      </c>
      <c r="F16" s="33">
        <f t="shared" si="2"/>
        <v>3150.6</v>
      </c>
    </row>
    <row r="17" spans="1:6" ht="27" customHeight="1" thickBot="1">
      <c r="A17" s="10" t="s">
        <v>17</v>
      </c>
      <c r="B17" s="25" t="s">
        <v>9</v>
      </c>
      <c r="C17" s="26">
        <f>C12*0.6</f>
        <v>4560</v>
      </c>
      <c r="D17" s="27">
        <f t="shared" si="0"/>
        <v>4560</v>
      </c>
      <c r="E17" s="28">
        <f t="shared" si="1"/>
        <v>820.7999999999993</v>
      </c>
      <c r="F17" s="34">
        <f t="shared" si="2"/>
        <v>5380.799999999999</v>
      </c>
    </row>
    <row r="20" spans="1:3" ht="18">
      <c r="A20" s="35"/>
      <c r="B20" s="3" t="s">
        <v>21</v>
      </c>
      <c r="C20" s="35"/>
    </row>
    <row r="21" spans="1:2" ht="15.75">
      <c r="A21" s="1"/>
      <c r="B21" s="36" t="s">
        <v>2</v>
      </c>
    </row>
    <row r="22" spans="1:4" ht="21" thickBot="1">
      <c r="A22" s="1"/>
      <c r="B22" s="1"/>
      <c r="C22" s="37"/>
      <c r="D22" s="1"/>
    </row>
    <row r="23" spans="1:5" ht="15.75" thickBot="1">
      <c r="A23" s="55" t="s">
        <v>22</v>
      </c>
      <c r="B23" s="57" t="s">
        <v>23</v>
      </c>
      <c r="C23" s="58"/>
      <c r="D23" s="58"/>
      <c r="E23" s="59"/>
    </row>
    <row r="24" spans="1:5" ht="15.75" thickBot="1">
      <c r="A24" s="56"/>
      <c r="B24" s="40" t="s">
        <v>24</v>
      </c>
      <c r="C24" s="41"/>
      <c r="D24" s="40" t="s">
        <v>25</v>
      </c>
      <c r="E24" s="41"/>
    </row>
    <row r="25" spans="1:5" ht="15">
      <c r="A25" s="38" t="s">
        <v>26</v>
      </c>
      <c r="B25" s="42">
        <v>0.03</v>
      </c>
      <c r="C25" s="43"/>
      <c r="D25" s="42">
        <v>0.06</v>
      </c>
      <c r="E25" s="43"/>
    </row>
    <row r="26" spans="1:5" ht="15">
      <c r="A26" s="39" t="s">
        <v>27</v>
      </c>
      <c r="B26" s="44">
        <v>0.03</v>
      </c>
      <c r="C26" s="45"/>
      <c r="D26" s="44">
        <v>0.06</v>
      </c>
      <c r="E26" s="45"/>
    </row>
  </sheetData>
  <sheetProtection password="CF44" sheet="1" formatCells="0" formatColumns="0" formatRows="0" insertColumns="0" insertRows="0" insertHyperlinks="0" deleteColumns="0" deleteRows="0"/>
  <mergeCells count="12">
    <mergeCell ref="A6:A8"/>
    <mergeCell ref="B6:B8"/>
    <mergeCell ref="C6:F6"/>
    <mergeCell ref="C7:F7"/>
    <mergeCell ref="A23:A24"/>
    <mergeCell ref="B23:E23"/>
    <mergeCell ref="B24:C24"/>
    <mergeCell ref="D24:E24"/>
    <mergeCell ref="B25:C25"/>
    <mergeCell ref="D25:E25"/>
    <mergeCell ref="B26:C26"/>
    <mergeCell ref="D26:E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sibavtolizing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dcterms:created xsi:type="dcterms:W3CDTF">2012-08-15T06:01:23Z</dcterms:created>
  <dcterms:modified xsi:type="dcterms:W3CDTF">2012-08-15T06:45:47Z</dcterms:modified>
  <cp:category/>
  <cp:version/>
  <cp:contentType/>
  <cp:contentStatus/>
</cp:coreProperties>
</file>