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035" windowHeight="8520" activeTab="0"/>
  </bookViews>
  <sheets>
    <sheet name="1-Печное" sheetId="1" r:id="rId1"/>
    <sheet name="Лист1" sheetId="2" r:id="rId2"/>
  </sheets>
  <definedNames>
    <definedName name="_xlnm.Print_Area" localSheetId="0">'1-Печное'!$A$1:$U$30</definedName>
  </definedNames>
  <calcPr fullCalcOnLoad="1"/>
</workbook>
</file>

<file path=xl/sharedStrings.xml><?xml version="1.0" encoding="utf-8"?>
<sst xmlns="http://schemas.openxmlformats.org/spreadsheetml/2006/main" count="69" uniqueCount="69">
  <si>
    <t>№ п.п.</t>
  </si>
  <si>
    <t>Наименование изделий</t>
  </si>
  <si>
    <t>Стоимость с учетом НДС, руб.</t>
  </si>
  <si>
    <t>Масса,   кг</t>
  </si>
  <si>
    <t xml:space="preserve">ИНН 5405248344  КПП 540501001 </t>
  </si>
  <si>
    <t>Код</t>
  </si>
  <si>
    <t>630083, Россия, г.Новосибирск, ул.Большевистская, 177 офис.204</t>
  </si>
  <si>
    <t xml:space="preserve">www.promagra.ru     E-mail: info@promagra.ru </t>
  </si>
  <si>
    <t xml:space="preserve">  «П Р О М А Г Р О С Т Р О Й И Н В Е С Т»</t>
  </si>
  <si>
    <t xml:space="preserve">О Б Щ Е С Т В О   С   О Г Р А Н И Ч Е Н Н О Й   О Т В Е Т С Т В Е Н Н О С Т Ь Ю  </t>
  </si>
  <si>
    <t>Розница, руб</t>
  </si>
  <si>
    <t>Ф О Т О</t>
  </si>
  <si>
    <t>0197</t>
  </si>
  <si>
    <t>0200</t>
  </si>
  <si>
    <t>1549</t>
  </si>
  <si>
    <t>0199</t>
  </si>
  <si>
    <t xml:space="preserve">410*180 </t>
  </si>
  <si>
    <t>Ч у г у н н а я   п о с у д а</t>
  </si>
  <si>
    <t>370*160</t>
  </si>
  <si>
    <t>480*200</t>
  </si>
  <si>
    <t>535*230</t>
  </si>
  <si>
    <t>Размеры,                   (d * h), мм</t>
  </si>
  <si>
    <r>
      <t>Казан чугунный 4 л.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</t>
    </r>
    <r>
      <rPr>
        <i/>
        <sz val="8"/>
        <rFont val="Arial"/>
        <family val="2"/>
      </rPr>
      <t>Чаша азиатская) с крышкой из литого аллюминия,</t>
    </r>
    <r>
      <rPr>
        <sz val="8"/>
        <rFont val="Arial"/>
        <family val="2"/>
      </rPr>
      <t xml:space="preserve"> Россия, Балезино (диаметр*высота, мм)</t>
    </r>
  </si>
  <si>
    <r>
      <t>Казан чугунный 6 л.</t>
    </r>
    <r>
      <rPr>
        <i/>
        <sz val="8"/>
        <rFont val="Arial"/>
        <family val="2"/>
      </rPr>
      <t xml:space="preserve"> (Чаша азиатская) с крышкой из литого аллюминия</t>
    </r>
    <r>
      <rPr>
        <sz val="9"/>
        <rFont val="Arial"/>
        <family val="2"/>
      </rPr>
      <t>,</t>
    </r>
    <r>
      <rPr>
        <sz val="8.5"/>
        <rFont val="Arial"/>
        <family val="2"/>
      </rPr>
      <t xml:space="preserve"> Россия, Балезино (диаметр*высота, мм)</t>
    </r>
  </si>
  <si>
    <r>
      <t xml:space="preserve">Казан чугунный 8 л. </t>
    </r>
    <r>
      <rPr>
        <i/>
        <sz val="8"/>
        <rFont val="Arial"/>
        <family val="2"/>
      </rPr>
      <t>(Чаша азиатская) с крышкой из литого аллюминия</t>
    </r>
    <r>
      <rPr>
        <b/>
        <sz val="9"/>
        <rFont val="Arial"/>
        <family val="2"/>
      </rPr>
      <t>,</t>
    </r>
    <r>
      <rPr>
        <sz val="8.5"/>
        <rFont val="Arial"/>
        <family val="2"/>
      </rPr>
      <t xml:space="preserve"> Россия, Балезино (диаметр*высота, мм)</t>
    </r>
  </si>
  <si>
    <r>
      <t xml:space="preserve">Казан чугунный 12 л. </t>
    </r>
    <r>
      <rPr>
        <i/>
        <sz val="8"/>
        <rFont val="Arial"/>
        <family val="2"/>
      </rPr>
      <t>(Чаша азиатская) с крышкой из литого аллюминия</t>
    </r>
    <r>
      <rPr>
        <b/>
        <sz val="9"/>
        <rFont val="Arial"/>
        <family val="2"/>
      </rPr>
      <t>,</t>
    </r>
    <r>
      <rPr>
        <sz val="8.5"/>
        <rFont val="Arial"/>
        <family val="2"/>
      </rPr>
      <t xml:space="preserve"> Россия, Балезино (диаметр*высота, мм)</t>
    </r>
  </si>
  <si>
    <r>
      <t>Казан чугунный 18 л.</t>
    </r>
    <r>
      <rPr>
        <i/>
        <sz val="8"/>
        <rFont val="Arial"/>
        <family val="2"/>
      </rPr>
      <t xml:space="preserve"> (Чаша азиатская) с крышкой из литого аллюминия</t>
    </r>
    <r>
      <rPr>
        <b/>
        <sz val="9"/>
        <rFont val="Arial"/>
        <family val="2"/>
      </rPr>
      <t>,</t>
    </r>
    <r>
      <rPr>
        <sz val="8.5"/>
        <rFont val="Arial"/>
        <family val="2"/>
      </rPr>
      <t xml:space="preserve"> Россия, Балезино (диаметр*высота, мм)</t>
    </r>
  </si>
  <si>
    <r>
      <t xml:space="preserve">Казан чугунный 25 л. </t>
    </r>
    <r>
      <rPr>
        <i/>
        <sz val="8"/>
        <rFont val="Arial"/>
        <family val="2"/>
      </rPr>
      <t>(Чаша азиатская) с крышкой из литого аллюминия</t>
    </r>
    <r>
      <rPr>
        <b/>
        <sz val="9"/>
        <rFont val="Arial"/>
        <family val="2"/>
      </rPr>
      <t>,</t>
    </r>
    <r>
      <rPr>
        <sz val="8.5"/>
        <rFont val="Arial"/>
        <family val="2"/>
      </rPr>
      <t xml:space="preserve"> Россия, Балезино (диаметр*высота, мм)</t>
    </r>
  </si>
  <si>
    <t>300*130</t>
  </si>
  <si>
    <t>330*150</t>
  </si>
  <si>
    <t>0195</t>
  </si>
  <si>
    <t>0196</t>
  </si>
  <si>
    <t>1669</t>
  </si>
  <si>
    <r>
      <t xml:space="preserve">Казан чугунный 12 л., т/о </t>
    </r>
    <r>
      <rPr>
        <i/>
        <sz val="8"/>
        <rFont val="Arial"/>
        <family val="2"/>
      </rPr>
      <t>с чугунной крышкой</t>
    </r>
    <r>
      <rPr>
        <b/>
        <sz val="9"/>
        <rFont val="Arial"/>
        <family val="2"/>
      </rPr>
      <t>,</t>
    </r>
    <r>
      <rPr>
        <sz val="8.5"/>
        <rFont val="Arial"/>
        <family val="2"/>
      </rPr>
      <t xml:space="preserve"> Беларусь, Слуцк (диаметр*высота, мм)</t>
    </r>
  </si>
  <si>
    <t xml:space="preserve">480*170 </t>
  </si>
  <si>
    <r>
      <t xml:space="preserve">Казан чугунный 20 л., т/о </t>
    </r>
    <r>
      <rPr>
        <i/>
        <sz val="8"/>
        <rFont val="Arial"/>
        <family val="2"/>
      </rPr>
      <t>с чугунной крышкой</t>
    </r>
    <r>
      <rPr>
        <b/>
        <sz val="9"/>
        <rFont val="Arial"/>
        <family val="2"/>
      </rPr>
      <t>,</t>
    </r>
    <r>
      <rPr>
        <sz val="8.5"/>
        <rFont val="Arial"/>
        <family val="2"/>
      </rPr>
      <t xml:space="preserve"> Беларусь, Слуцк (диаметр*высота, мм)</t>
    </r>
  </si>
  <si>
    <t>510*210</t>
  </si>
  <si>
    <t>1670</t>
  </si>
  <si>
    <t>1,5 л.</t>
  </si>
  <si>
    <t>2.5 л.</t>
  </si>
  <si>
    <t>4,0 л.</t>
  </si>
  <si>
    <t>6,0 л.</t>
  </si>
  <si>
    <t>1665</t>
  </si>
  <si>
    <t>1666</t>
  </si>
  <si>
    <t>1667</t>
  </si>
  <si>
    <t>1668</t>
  </si>
  <si>
    <t>1671</t>
  </si>
  <si>
    <t>1674</t>
  </si>
  <si>
    <t>510*460</t>
  </si>
  <si>
    <t>390*460</t>
  </si>
  <si>
    <r>
      <t>Подставка чугунная казана 25 л.</t>
    </r>
    <r>
      <rPr>
        <i/>
        <sz val="8"/>
        <rFont val="Arial"/>
        <family val="2"/>
      </rPr>
      <t xml:space="preserve"> (Чаши азиатской)</t>
    </r>
    <r>
      <rPr>
        <b/>
        <sz val="9"/>
        <rFont val="Arial"/>
        <family val="2"/>
      </rPr>
      <t>,</t>
    </r>
    <r>
      <rPr>
        <sz val="8.5"/>
        <rFont val="Arial"/>
        <family val="2"/>
      </rPr>
      <t xml:space="preserve"> Россия, Балезино (диаметр*высота, мм)</t>
    </r>
  </si>
  <si>
    <r>
      <t>Подставка чугунная казана 12 л.</t>
    </r>
    <r>
      <rPr>
        <i/>
        <sz val="8"/>
        <rFont val="Arial"/>
        <family val="2"/>
      </rPr>
      <t xml:space="preserve"> (Чаши азиатской)</t>
    </r>
    <r>
      <rPr>
        <b/>
        <sz val="9"/>
        <rFont val="Arial"/>
        <family val="2"/>
      </rPr>
      <t>,</t>
    </r>
    <r>
      <rPr>
        <sz val="8.5"/>
        <rFont val="Arial"/>
        <family val="2"/>
      </rPr>
      <t xml:space="preserve"> Россия, Балезино (диаметр*высота, мм)</t>
    </r>
  </si>
  <si>
    <t>До 50 000 руб.</t>
  </si>
  <si>
    <t>Более 50 000 руб.</t>
  </si>
  <si>
    <t xml:space="preserve">      Тел./факс:   (383) 269-04-70, 269-02-74, 310-60-63 </t>
  </si>
  <si>
    <t>1701</t>
  </si>
  <si>
    <t>1702</t>
  </si>
  <si>
    <r>
      <t>Ухват малый с деревянным черенком</t>
    </r>
    <r>
      <rPr>
        <sz val="9"/>
        <rFont val="Arial"/>
        <family val="2"/>
      </rPr>
      <t xml:space="preserve"> (чугунок 1,5 л., 2,5 л) </t>
    </r>
    <r>
      <rPr>
        <b/>
        <sz val="9"/>
        <rFont val="Arial"/>
        <family val="2"/>
      </rPr>
      <t xml:space="preserve"> </t>
    </r>
    <r>
      <rPr>
        <sz val="8.5"/>
        <rFont val="Arial"/>
        <family val="2"/>
      </rPr>
      <t xml:space="preserve"> (Беларусь)</t>
    </r>
  </si>
  <si>
    <r>
      <t xml:space="preserve">Ухват большой с деревян. черенком </t>
    </r>
    <r>
      <rPr>
        <sz val="9"/>
        <rFont val="Arial"/>
        <family val="2"/>
      </rPr>
      <t xml:space="preserve">(чугунок 2,5 л., 4,0 л., 6,0 л.) </t>
    </r>
    <r>
      <rPr>
        <b/>
        <sz val="9"/>
        <rFont val="Arial"/>
        <family val="2"/>
      </rPr>
      <t xml:space="preserve"> </t>
    </r>
    <r>
      <rPr>
        <sz val="8.5"/>
        <rFont val="Arial"/>
        <family val="2"/>
      </rPr>
      <t xml:space="preserve"> (Беларусь)</t>
    </r>
  </si>
  <si>
    <t>2009</t>
  </si>
  <si>
    <t>2010</t>
  </si>
  <si>
    <t xml:space="preserve">К А З А Н Ы   И  Г О Р Ш К И   Ч У Г У Н Н Ы Е </t>
  </si>
  <si>
    <r>
      <t>Горшок чугунный т/о эмалиров. 1,5 л.</t>
    </r>
    <r>
      <rPr>
        <sz val="8"/>
        <rFont val="Arial"/>
        <family val="2"/>
      </rPr>
      <t xml:space="preserve">    </t>
    </r>
    <r>
      <rPr>
        <sz val="9"/>
        <rFont val="Arial"/>
        <family val="2"/>
      </rPr>
      <t xml:space="preserve">с крышкой-сковородой </t>
    </r>
    <r>
      <rPr>
        <sz val="8.5"/>
        <rFont val="Arial"/>
        <family val="2"/>
      </rPr>
      <t>(Беларусь, Слуцк)</t>
    </r>
  </si>
  <si>
    <r>
      <t xml:space="preserve">Горшок чугунный т/о эмалиров. 1,5 л.       </t>
    </r>
    <r>
      <rPr>
        <sz val="9"/>
        <rFont val="Arial"/>
        <family val="2"/>
      </rPr>
      <t>с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литой алюм. крышкой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(Беларусь, Слуцк)</t>
    </r>
  </si>
  <si>
    <r>
      <t xml:space="preserve">Горшок чугунный т/о эмалиров. 2,5 л.   </t>
    </r>
    <r>
      <rPr>
        <sz val="9"/>
        <rFont val="Arial"/>
        <family val="2"/>
      </rPr>
      <t>с крышкой-сковородой</t>
    </r>
    <r>
      <rPr>
        <b/>
        <sz val="9"/>
        <rFont val="Arial"/>
        <family val="2"/>
      </rPr>
      <t xml:space="preserve"> </t>
    </r>
    <r>
      <rPr>
        <sz val="8.5"/>
        <rFont val="Arial"/>
        <family val="2"/>
      </rPr>
      <t xml:space="preserve"> (Беларусь, Слуцк)</t>
    </r>
  </si>
  <si>
    <r>
      <t xml:space="preserve">Горшок чугунный т/о эмалиров. 4,0 л.  </t>
    </r>
    <r>
      <rPr>
        <sz val="9"/>
        <rFont val="Arial"/>
        <family val="2"/>
      </rPr>
      <t xml:space="preserve">с крышкой-сковородой </t>
    </r>
    <r>
      <rPr>
        <sz val="8.5"/>
        <rFont val="Arial"/>
        <family val="2"/>
      </rPr>
      <t xml:space="preserve"> (Беларусь, Слуцк)</t>
    </r>
  </si>
  <si>
    <r>
      <t xml:space="preserve">Горшок чугунный т/о эмалиров. 4,0 л. </t>
    </r>
    <r>
      <rPr>
        <sz val="9"/>
        <rFont val="Arial"/>
        <family val="2"/>
      </rPr>
      <t>без крышки</t>
    </r>
    <r>
      <rPr>
        <b/>
        <sz val="9"/>
        <rFont val="Arial"/>
        <family val="2"/>
      </rPr>
      <t xml:space="preserve"> </t>
    </r>
    <r>
      <rPr>
        <sz val="8.5"/>
        <rFont val="Arial"/>
        <family val="2"/>
      </rPr>
      <t xml:space="preserve"> (Беларусь, Слуцк)</t>
    </r>
  </si>
  <si>
    <r>
      <t xml:space="preserve">Горшок чугунный т/о эмалиров. 6,0 л.   </t>
    </r>
    <r>
      <rPr>
        <sz val="9"/>
        <rFont val="Arial"/>
        <family val="2"/>
      </rPr>
      <t>с крышкой-сковородой</t>
    </r>
    <r>
      <rPr>
        <b/>
        <sz val="9"/>
        <rFont val="Arial"/>
        <family val="2"/>
      </rPr>
      <t xml:space="preserve"> </t>
    </r>
    <r>
      <rPr>
        <sz val="8.5"/>
        <rFont val="Arial"/>
        <family val="2"/>
      </rPr>
      <t xml:space="preserve"> (Беларусь, Слуцк)</t>
    </r>
  </si>
  <si>
    <t>Прайс-лист №6 на 04.03.2013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</si>
</sst>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1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33" borderId="12" xfId="0" applyNumberFormat="1" applyFont="1" applyFill="1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33" borderId="14" xfId="0" applyNumberFormat="1" applyFont="1" applyFill="1" applyBorder="1" applyAlignment="1">
      <alignment horizontal="left" vertical="center" wrapText="1" indent="1"/>
    </xf>
    <xf numFmtId="0" fontId="6" fillId="33" borderId="13" xfId="0" applyNumberFormat="1" applyFont="1" applyFill="1" applyBorder="1" applyAlignment="1">
      <alignment horizontal="left" vertical="center" wrapText="1" inden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right" vertical="center" wrapText="1" indent="1"/>
    </xf>
    <xf numFmtId="2" fontId="5" fillId="0" borderId="13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right" vertical="center" indent="2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76200</xdr:rowOff>
    </xdr:from>
    <xdr:to>
      <xdr:col>2</xdr:col>
      <xdr:colOff>1076325</xdr:colOff>
      <xdr:row>7</xdr:row>
      <xdr:rowOff>57150</xdr:rowOff>
    </xdr:to>
    <xdr:pic>
      <xdr:nvPicPr>
        <xdr:cNvPr id="1" name="Picture 2" descr="товарный знак №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981075" cy="10191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2" name="Text Box 364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3" name="Text Box 365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4" name="Text Box 366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5" name="Text Box 367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6" name="Text Box 368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7" name="Text Box 369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8" name="Text Box 370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9" name="Text Box 371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10" name="Text Box 372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11" name="Text Box 373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12" name="Text Box 374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13" name="Text Box 375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14" name="Text Box 376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15" name="Text Box 377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104775"/>
    <xdr:sp fLocksText="0">
      <xdr:nvSpPr>
        <xdr:cNvPr id="16" name="Text Box 378"/>
        <xdr:cNvSpPr txBox="1">
          <a:spLocks noChangeArrowheads="1"/>
        </xdr:cNvSpPr>
      </xdr:nvSpPr>
      <xdr:spPr>
        <a:xfrm>
          <a:off x="0" y="10963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17" name="Text Box 364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18" name="Text Box 365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19" name="Text Box 366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0" name="Text Box 367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1" name="Text Box 368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2" name="Text Box 369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3" name="Text Box 370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4" name="Text Box 371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5" name="Text Box 372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6" name="Text Box 373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7" name="Text Box 374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8" name="Text Box 375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29" name="Text Box 376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30" name="Text Box 377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38100"/>
    <xdr:sp fLocksText="0">
      <xdr:nvSpPr>
        <xdr:cNvPr id="31" name="Text Box 378"/>
        <xdr:cNvSpPr txBox="1">
          <a:spLocks noChangeArrowheads="1"/>
        </xdr:cNvSpPr>
      </xdr:nvSpPr>
      <xdr:spPr>
        <a:xfrm>
          <a:off x="0" y="1096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32" name="Text Box 364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33" name="Text Box 365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34" name="Text Box 366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35" name="Text Box 367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36" name="Text Box 368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37" name="Text Box 369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38" name="Text Box 370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39" name="Text Box 371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0" name="Text Box 372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1" name="Text Box 373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2" name="Text Box 374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3" name="Text Box 375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4" name="Text Box 376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5" name="Text Box 377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6" name="Text Box 378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7" name="Text Box 364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8" name="Text Box 365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49" name="Text Box 366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0" name="Text Box 367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1" name="Text Box 368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2" name="Text Box 369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3" name="Text Box 370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4" name="Text Box 371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5" name="Text Box 372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6" name="Text Box 373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7" name="Text Box 374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8" name="Text Box 375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59" name="Text Box 376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0" name="Text Box 377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1" name="Text Box 378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2" name="Text Box 364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3" name="Text Box 365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4" name="Text Box 366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5" name="Text Box 367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6" name="Text Box 368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7" name="Text Box 369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8" name="Text Box 370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69" name="Text Box 371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0" name="Text Box 372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1" name="Text Box 373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2" name="Text Box 374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3" name="Text Box 375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4" name="Text Box 376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5" name="Text Box 377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6" name="Text Box 378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7" name="Text Box 364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8" name="Text Box 365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79" name="Text Box 366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0" name="Text Box 367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1" name="Text Box 368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2" name="Text Box 369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3" name="Text Box 370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4" name="Text Box 371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5" name="Text Box 372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6" name="Text Box 373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7" name="Text Box 374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8" name="Text Box 375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89" name="Text Box 376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90" name="Text Box 377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85725" cy="28575"/>
    <xdr:sp fLocksText="0">
      <xdr:nvSpPr>
        <xdr:cNvPr id="91" name="Text Box 378"/>
        <xdr:cNvSpPr txBox="1">
          <a:spLocks noChangeArrowheads="1"/>
        </xdr:cNvSpPr>
      </xdr:nvSpPr>
      <xdr:spPr>
        <a:xfrm>
          <a:off x="0" y="10963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92" name="Text Box 364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93" name="Text Box 365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94" name="Text Box 366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95" name="Text Box 367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96" name="Text Box 368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97" name="Text Box 369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98" name="Text Box 370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99" name="Text Box 371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00" name="Text Box 372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01" name="Text Box 373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02" name="Text Box 374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03" name="Text Box 375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04" name="Text Box 376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05" name="Text Box 377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06" name="Text Box 378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07" name="Text Box 364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08" name="Text Box 365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09" name="Text Box 366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0" name="Text Box 367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1" name="Text Box 368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2" name="Text Box 369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3" name="Text Box 370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4" name="Text Box 371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5" name="Text Box 372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6" name="Text Box 373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7" name="Text Box 374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8" name="Text Box 375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19" name="Text Box 376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20" name="Text Box 377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28575"/>
    <xdr:sp fLocksText="0">
      <xdr:nvSpPr>
        <xdr:cNvPr id="121" name="Text Box 378"/>
        <xdr:cNvSpPr txBox="1">
          <a:spLocks noChangeArrowheads="1"/>
        </xdr:cNvSpPr>
      </xdr:nvSpPr>
      <xdr:spPr>
        <a:xfrm>
          <a:off x="0" y="22288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22" name="Text Box 364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23" name="Text Box 365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24" name="Text Box 366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25" name="Text Box 367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26" name="Text Box 368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27" name="Text Box 369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28" name="Text Box 370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29" name="Text Box 371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30" name="Text Box 372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31" name="Text Box 373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32" name="Text Box 374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33" name="Text Box 375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34" name="Text Box 376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35" name="Text Box 377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85725" cy="28575"/>
    <xdr:sp fLocksText="0">
      <xdr:nvSpPr>
        <xdr:cNvPr id="136" name="Text Box 378"/>
        <xdr:cNvSpPr txBox="1">
          <a:spLocks noChangeArrowheads="1"/>
        </xdr:cNvSpPr>
      </xdr:nvSpPr>
      <xdr:spPr>
        <a:xfrm>
          <a:off x="0" y="2676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37" name="Text Box 364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38" name="Text Box 365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39" name="Text Box 366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0" name="Text Box 367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1" name="Text Box 368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2" name="Text Box 369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3" name="Text Box 370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4" name="Text Box 371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5" name="Text Box 372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6" name="Text Box 373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7" name="Text Box 374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8" name="Text Box 375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49" name="Text Box 376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50" name="Text Box 377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151" name="Text Box 378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52" name="Text Box 364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53" name="Text Box 365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54" name="Text Box 366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55" name="Text Box 367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56" name="Text Box 368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57" name="Text Box 369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58" name="Text Box 370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59" name="Text Box 371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60" name="Text Box 372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61" name="Text Box 373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62" name="Text Box 374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63" name="Text Box 375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64" name="Text Box 376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65" name="Text Box 377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166" name="Text Box 378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67" name="Text Box 364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68" name="Text Box 365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69" name="Text Box 366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0" name="Text Box 367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1" name="Text Box 368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2" name="Text Box 369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3" name="Text Box 370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4" name="Text Box 371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5" name="Text Box 372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6" name="Text Box 373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7" name="Text Box 374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8" name="Text Box 375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79" name="Text Box 376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80" name="Text Box 377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181" name="Text Box 378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82" name="Text Box 36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83" name="Text Box 36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84" name="Text Box 36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85" name="Text Box 36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86" name="Text Box 36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87" name="Text Box 369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88" name="Text Box 370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89" name="Text Box 371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90" name="Text Box 372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91" name="Text Box 373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92" name="Text Box 37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93" name="Text Box 37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94" name="Text Box 37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95" name="Text Box 37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196" name="Text Box 37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197" name="Text Box 364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198" name="Text Box 365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199" name="Text Box 366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0" name="Text Box 367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1" name="Text Box 368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2" name="Text Box 369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3" name="Text Box 370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4" name="Text Box 371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5" name="Text Box 372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6" name="Text Box 373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7" name="Text Box 374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8" name="Text Box 375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09" name="Text Box 376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10" name="Text Box 377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211" name="Text Box 378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12" name="Text Box 364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13" name="Text Box 365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14" name="Text Box 366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15" name="Text Box 367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16" name="Text Box 368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17" name="Text Box 369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18" name="Text Box 370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19" name="Text Box 371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20" name="Text Box 372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21" name="Text Box 373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22" name="Text Box 374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23" name="Text Box 375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24" name="Text Box 376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25" name="Text Box 377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26" name="Text Box 378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27" name="Text Box 36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28" name="Text Box 36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29" name="Text Box 36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0" name="Text Box 36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1" name="Text Box 36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2" name="Text Box 369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3" name="Text Box 370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4" name="Text Box 371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5" name="Text Box 372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6" name="Text Box 373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7" name="Text Box 37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8" name="Text Box 37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39" name="Text Box 37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0" name="Text Box 37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1" name="Text Box 37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2" name="Text Box 36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3" name="Text Box 36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4" name="Text Box 36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5" name="Text Box 36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6" name="Text Box 36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7" name="Text Box 369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8" name="Text Box 370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49" name="Text Box 371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50" name="Text Box 372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51" name="Text Box 373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52" name="Text Box 37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53" name="Text Box 37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54" name="Text Box 37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55" name="Text Box 37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256" name="Text Box 37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57" name="Text Box 364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58" name="Text Box 365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59" name="Text Box 366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0" name="Text Box 367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1" name="Text Box 368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2" name="Text Box 369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3" name="Text Box 370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4" name="Text Box 371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5" name="Text Box 372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6" name="Text Box 373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7" name="Text Box 374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8" name="Text Box 375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69" name="Text Box 376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70" name="Text Box 377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271" name="Text Box 378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72" name="Text Box 36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73" name="Text Box 36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74" name="Text Box 36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75" name="Text Box 36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76" name="Text Box 36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77" name="Text Box 369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78" name="Text Box 370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79" name="Text Box 371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80" name="Text Box 372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81" name="Text Box 373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82" name="Text Box 37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83" name="Text Box 37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84" name="Text Box 37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85" name="Text Box 37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286" name="Text Box 37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87" name="Text Box 364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88" name="Text Box 365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89" name="Text Box 366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0" name="Text Box 367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1" name="Text Box 368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2" name="Text Box 369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3" name="Text Box 370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4" name="Text Box 371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5" name="Text Box 372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6" name="Text Box 373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7" name="Text Box 374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8" name="Text Box 375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299" name="Text Box 376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300" name="Text Box 377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301" name="Text Box 378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02" name="Text Box 36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03" name="Text Box 36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04" name="Text Box 36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05" name="Text Box 36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06" name="Text Box 36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07" name="Text Box 369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08" name="Text Box 370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09" name="Text Box 371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10" name="Text Box 372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11" name="Text Box 373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12" name="Text Box 37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13" name="Text Box 37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14" name="Text Box 37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15" name="Text Box 37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316" name="Text Box 37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304800</xdr:colOff>
      <xdr:row>13</xdr:row>
      <xdr:rowOff>47625</xdr:rowOff>
    </xdr:from>
    <xdr:to>
      <xdr:col>2</xdr:col>
      <xdr:colOff>933450</xdr:colOff>
      <xdr:row>13</xdr:row>
      <xdr:rowOff>371475</xdr:rowOff>
    </xdr:to>
    <xdr:pic>
      <xdr:nvPicPr>
        <xdr:cNvPr id="317" name="Picture 6418" descr="06_Б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724150"/>
          <a:ext cx="628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</xdr:row>
      <xdr:rowOff>76200</xdr:rowOff>
    </xdr:from>
    <xdr:to>
      <xdr:col>2</xdr:col>
      <xdr:colOff>1009650</xdr:colOff>
      <xdr:row>14</xdr:row>
      <xdr:rowOff>419100</xdr:rowOff>
    </xdr:to>
    <xdr:pic>
      <xdr:nvPicPr>
        <xdr:cNvPr id="318" name="Picture 6419" descr="Чаша_08_сай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3209925"/>
          <a:ext cx="676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15</xdr:row>
      <xdr:rowOff>38100</xdr:rowOff>
    </xdr:from>
    <xdr:to>
      <xdr:col>2</xdr:col>
      <xdr:colOff>1000125</xdr:colOff>
      <xdr:row>15</xdr:row>
      <xdr:rowOff>400050</xdr:rowOff>
    </xdr:to>
    <xdr:pic>
      <xdr:nvPicPr>
        <xdr:cNvPr id="319" name="Picture 6420" descr="Чаша_12_сай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3629025"/>
          <a:ext cx="666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17</xdr:row>
      <xdr:rowOff>28575</xdr:rowOff>
    </xdr:from>
    <xdr:to>
      <xdr:col>2</xdr:col>
      <xdr:colOff>1057275</xdr:colOff>
      <xdr:row>17</xdr:row>
      <xdr:rowOff>428625</xdr:rowOff>
    </xdr:to>
    <xdr:pic>
      <xdr:nvPicPr>
        <xdr:cNvPr id="320" name="Picture 6421" descr="Чаша_18_сайт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45243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19</xdr:row>
      <xdr:rowOff>19050</xdr:rowOff>
    </xdr:from>
    <xdr:to>
      <xdr:col>2</xdr:col>
      <xdr:colOff>1095375</xdr:colOff>
      <xdr:row>19</xdr:row>
      <xdr:rowOff>466725</xdr:rowOff>
    </xdr:to>
    <xdr:pic>
      <xdr:nvPicPr>
        <xdr:cNvPr id="321" name="Picture 6422" descr="Чаша_25_сайт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544830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12</xdr:row>
      <xdr:rowOff>76200</xdr:rowOff>
    </xdr:from>
    <xdr:to>
      <xdr:col>2</xdr:col>
      <xdr:colOff>933450</xdr:colOff>
      <xdr:row>12</xdr:row>
      <xdr:rowOff>390525</xdr:rowOff>
    </xdr:to>
    <xdr:pic>
      <xdr:nvPicPr>
        <xdr:cNvPr id="322" name="Picture 6423" descr="04_Б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23050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20</xdr:row>
      <xdr:rowOff>28575</xdr:rowOff>
    </xdr:from>
    <xdr:to>
      <xdr:col>2</xdr:col>
      <xdr:colOff>1000125</xdr:colOff>
      <xdr:row>20</xdr:row>
      <xdr:rowOff>695325</xdr:rowOff>
    </xdr:to>
    <xdr:pic>
      <xdr:nvPicPr>
        <xdr:cNvPr id="323" name="Picture 6424" descr="12_Б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59436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21</xdr:row>
      <xdr:rowOff>28575</xdr:rowOff>
    </xdr:from>
    <xdr:to>
      <xdr:col>2</xdr:col>
      <xdr:colOff>1085850</xdr:colOff>
      <xdr:row>21</xdr:row>
      <xdr:rowOff>714375</xdr:rowOff>
    </xdr:to>
    <xdr:pic>
      <xdr:nvPicPr>
        <xdr:cNvPr id="324" name="Picture 6425" descr="25_Б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" y="667702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16</xdr:row>
      <xdr:rowOff>38100</xdr:rowOff>
    </xdr:from>
    <xdr:to>
      <xdr:col>2</xdr:col>
      <xdr:colOff>1114425</xdr:colOff>
      <xdr:row>16</xdr:row>
      <xdr:rowOff>419100</xdr:rowOff>
    </xdr:to>
    <xdr:pic>
      <xdr:nvPicPr>
        <xdr:cNvPr id="325" name="Picture 6426" descr="12_Сл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408622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18</xdr:row>
      <xdr:rowOff>28575</xdr:rowOff>
    </xdr:from>
    <xdr:to>
      <xdr:col>2</xdr:col>
      <xdr:colOff>1047750</xdr:colOff>
      <xdr:row>18</xdr:row>
      <xdr:rowOff>447675</xdr:rowOff>
    </xdr:to>
    <xdr:pic>
      <xdr:nvPicPr>
        <xdr:cNvPr id="326" name="Picture 6427" descr="20_Сл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4981575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22</xdr:row>
      <xdr:rowOff>76200</xdr:rowOff>
    </xdr:from>
    <xdr:to>
      <xdr:col>2</xdr:col>
      <xdr:colOff>895350</xdr:colOff>
      <xdr:row>22</xdr:row>
      <xdr:rowOff>409575</xdr:rowOff>
    </xdr:to>
    <xdr:pic>
      <xdr:nvPicPr>
        <xdr:cNvPr id="327" name="Picture 6428" descr="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1075" y="746760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24</xdr:row>
      <xdr:rowOff>19050</xdr:rowOff>
    </xdr:from>
    <xdr:to>
      <xdr:col>2</xdr:col>
      <xdr:colOff>981075</xdr:colOff>
      <xdr:row>24</xdr:row>
      <xdr:rowOff>438150</xdr:rowOff>
    </xdr:to>
    <xdr:pic>
      <xdr:nvPicPr>
        <xdr:cNvPr id="328" name="Picture 6429" descr="02_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3925" y="83058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25</xdr:row>
      <xdr:rowOff>57150</xdr:rowOff>
    </xdr:from>
    <xdr:to>
      <xdr:col>2</xdr:col>
      <xdr:colOff>1000125</xdr:colOff>
      <xdr:row>25</xdr:row>
      <xdr:rowOff>485775</xdr:rowOff>
    </xdr:to>
    <xdr:pic>
      <xdr:nvPicPr>
        <xdr:cNvPr id="329" name="Picture 6430" descr="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3925" y="8829675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0" name="Text Box 364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1" name="Text Box 365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2" name="Text Box 366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3" name="Text Box 367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4" name="Text Box 368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5" name="Text Box 369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6" name="Text Box 370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7" name="Text Box 371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8" name="Text Box 372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39" name="Text Box 373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40" name="Text Box 374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41" name="Text Box 375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42" name="Text Box 376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43" name="Text Box 377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8575"/>
    <xdr:sp fLocksText="0">
      <xdr:nvSpPr>
        <xdr:cNvPr id="344" name="Text Box 378"/>
        <xdr:cNvSpPr txBox="1">
          <a:spLocks noChangeArrowheads="1"/>
        </xdr:cNvSpPr>
      </xdr:nvSpPr>
      <xdr:spPr>
        <a:xfrm>
          <a:off x="0" y="313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45" name="Text Box 364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46" name="Text Box 365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47" name="Text Box 366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48" name="Text Box 367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49" name="Text Box 368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0" name="Text Box 369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1" name="Text Box 370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2" name="Text Box 371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3" name="Text Box 372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4" name="Text Box 373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5" name="Text Box 374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6" name="Text Box 375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7" name="Text Box 376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8" name="Text Box 377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8575"/>
    <xdr:sp fLocksText="0">
      <xdr:nvSpPr>
        <xdr:cNvPr id="359" name="Text Box 378"/>
        <xdr:cNvSpPr txBox="1">
          <a:spLocks noChangeArrowheads="1"/>
        </xdr:cNvSpPr>
      </xdr:nvSpPr>
      <xdr:spPr>
        <a:xfrm>
          <a:off x="0" y="35909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0" name="Text Box 364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1" name="Text Box 365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2" name="Text Box 366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3" name="Text Box 367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4" name="Text Box 368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5" name="Text Box 369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6" name="Text Box 370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7" name="Text Box 371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8" name="Text Box 372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69" name="Text Box 373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70" name="Text Box 374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71" name="Text Box 375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72" name="Text Box 376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73" name="Text Box 377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8575"/>
    <xdr:sp fLocksText="0">
      <xdr:nvSpPr>
        <xdr:cNvPr id="374" name="Text Box 378"/>
        <xdr:cNvSpPr txBox="1">
          <a:spLocks noChangeArrowheads="1"/>
        </xdr:cNvSpPr>
      </xdr:nvSpPr>
      <xdr:spPr>
        <a:xfrm>
          <a:off x="0" y="404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75" name="Text Box 364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76" name="Text Box 365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77" name="Text Box 366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78" name="Text Box 367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79" name="Text Box 368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0" name="Text Box 369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1" name="Text Box 370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2" name="Text Box 371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3" name="Text Box 372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4" name="Text Box 373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5" name="Text Box 374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6" name="Text Box 375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7" name="Text Box 376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8" name="Text Box 377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8575"/>
    <xdr:sp fLocksText="0">
      <xdr:nvSpPr>
        <xdr:cNvPr id="389" name="Text Box 378"/>
        <xdr:cNvSpPr txBox="1">
          <a:spLocks noChangeArrowheads="1"/>
        </xdr:cNvSpPr>
      </xdr:nvSpPr>
      <xdr:spPr>
        <a:xfrm>
          <a:off x="0" y="44958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0" name="Text Box 36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1" name="Text Box 36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2" name="Text Box 36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3" name="Text Box 36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4" name="Text Box 36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5" name="Text Box 369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6" name="Text Box 370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7" name="Text Box 371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8" name="Text Box 372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399" name="Text Box 373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00" name="Text Box 37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01" name="Text Box 37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02" name="Text Box 37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03" name="Text Box 37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04" name="Text Box 37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05" name="Text Box 364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06" name="Text Box 365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07" name="Text Box 366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08" name="Text Box 367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09" name="Text Box 368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0" name="Text Box 369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1" name="Text Box 370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2" name="Text Box 371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3" name="Text Box 372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4" name="Text Box 373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5" name="Text Box 374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6" name="Text Box 375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7" name="Text Box 376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8" name="Text Box 377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85725" cy="28575"/>
    <xdr:sp fLocksText="0">
      <xdr:nvSpPr>
        <xdr:cNvPr id="419" name="Text Box 378"/>
        <xdr:cNvSpPr txBox="1">
          <a:spLocks noChangeArrowheads="1"/>
        </xdr:cNvSpPr>
      </xdr:nvSpPr>
      <xdr:spPr>
        <a:xfrm>
          <a:off x="0" y="4953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0" name="Text Box 36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1" name="Text Box 36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2" name="Text Box 36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3" name="Text Box 36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4" name="Text Box 36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5" name="Text Box 369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6" name="Text Box 370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7" name="Text Box 371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8" name="Text Box 372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29" name="Text Box 373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30" name="Text Box 37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31" name="Text Box 37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32" name="Text Box 37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33" name="Text Box 37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34" name="Text Box 37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35" name="Text Box 364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36" name="Text Box 365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37" name="Text Box 366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38" name="Text Box 367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39" name="Text Box 368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0" name="Text Box 369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1" name="Text Box 370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2" name="Text Box 371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3" name="Text Box 372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4" name="Text Box 373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5" name="Text Box 374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6" name="Text Box 375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7" name="Text Box 376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8" name="Text Box 377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449" name="Text Box 378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0" name="Text Box 364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1" name="Text Box 365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2" name="Text Box 366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3" name="Text Box 367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4" name="Text Box 368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5" name="Text Box 369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6" name="Text Box 370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7" name="Text Box 371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8" name="Text Box 372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59" name="Text Box 373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60" name="Text Box 374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61" name="Text Box 375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62" name="Text Box 376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63" name="Text Box 377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64" name="Text Box 378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65" name="Text Box 36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66" name="Text Box 36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67" name="Text Box 36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68" name="Text Box 36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69" name="Text Box 36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0" name="Text Box 369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1" name="Text Box 370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2" name="Text Box 371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3" name="Text Box 372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4" name="Text Box 373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5" name="Text Box 37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6" name="Text Box 37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7" name="Text Box 37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8" name="Text Box 37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479" name="Text Box 37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0" name="Text Box 364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1" name="Text Box 365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2" name="Text Box 366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3" name="Text Box 367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4" name="Text Box 368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5" name="Text Box 369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6" name="Text Box 370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7" name="Text Box 371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8" name="Text Box 372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89" name="Text Box 373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90" name="Text Box 374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91" name="Text Box 375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92" name="Text Box 376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93" name="Text Box 377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494" name="Text Box 378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95" name="Text Box 36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96" name="Text Box 36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97" name="Text Box 36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98" name="Text Box 36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499" name="Text Box 36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0" name="Text Box 369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1" name="Text Box 370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2" name="Text Box 371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3" name="Text Box 372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4" name="Text Box 373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5" name="Text Box 374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6" name="Text Box 375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7" name="Text Box 376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8" name="Text Box 377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8575"/>
    <xdr:sp fLocksText="0">
      <xdr:nvSpPr>
        <xdr:cNvPr id="509" name="Text Box 378"/>
        <xdr:cNvSpPr txBox="1">
          <a:spLocks noChangeArrowheads="1"/>
        </xdr:cNvSpPr>
      </xdr:nvSpPr>
      <xdr:spPr>
        <a:xfrm>
          <a:off x="0" y="5429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0" name="Text Box 364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1" name="Text Box 365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2" name="Text Box 366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3" name="Text Box 367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4" name="Text Box 368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5" name="Text Box 369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6" name="Text Box 370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7" name="Text Box 371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8" name="Text Box 372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19" name="Text Box 373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20" name="Text Box 374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21" name="Text Box 375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22" name="Text Box 376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23" name="Text Box 377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8575"/>
    <xdr:sp fLocksText="0">
      <xdr:nvSpPr>
        <xdr:cNvPr id="524" name="Text Box 378"/>
        <xdr:cNvSpPr txBox="1">
          <a:spLocks noChangeArrowheads="1"/>
        </xdr:cNvSpPr>
      </xdr:nvSpPr>
      <xdr:spPr>
        <a:xfrm>
          <a:off x="0" y="5915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25" name="Text Box 36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26" name="Text Box 36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27" name="Text Box 36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28" name="Text Box 36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29" name="Text Box 36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0" name="Text Box 369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1" name="Text Box 370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2" name="Text Box 371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3" name="Text Box 372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4" name="Text Box 373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5" name="Text Box 374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6" name="Text Box 375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7" name="Text Box 376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8" name="Text Box 377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8575"/>
    <xdr:sp fLocksText="0">
      <xdr:nvSpPr>
        <xdr:cNvPr id="539" name="Text Box 378"/>
        <xdr:cNvSpPr txBox="1">
          <a:spLocks noChangeArrowheads="1"/>
        </xdr:cNvSpPr>
      </xdr:nvSpPr>
      <xdr:spPr>
        <a:xfrm>
          <a:off x="0" y="664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0" name="Text Box 364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1" name="Text Box 365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2" name="Text Box 366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3" name="Text Box 367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4" name="Text Box 368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5" name="Text Box 369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6" name="Text Box 370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7" name="Text Box 371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8" name="Text Box 372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49" name="Text Box 373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50" name="Text Box 374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51" name="Text Box 375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52" name="Text Box 376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53" name="Text Box 377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8575"/>
    <xdr:sp fLocksText="0">
      <xdr:nvSpPr>
        <xdr:cNvPr id="554" name="Text Box 378"/>
        <xdr:cNvSpPr txBox="1">
          <a:spLocks noChangeArrowheads="1"/>
        </xdr:cNvSpPr>
      </xdr:nvSpPr>
      <xdr:spPr>
        <a:xfrm>
          <a:off x="0" y="73914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409575</xdr:colOff>
      <xdr:row>23</xdr:row>
      <xdr:rowOff>47625</xdr:rowOff>
    </xdr:from>
    <xdr:to>
      <xdr:col>2</xdr:col>
      <xdr:colOff>895350</xdr:colOff>
      <xdr:row>23</xdr:row>
      <xdr:rowOff>419100</xdr:rowOff>
    </xdr:to>
    <xdr:pic>
      <xdr:nvPicPr>
        <xdr:cNvPr id="555" name="Picture 13272" descr="Чугунок_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9650" y="7886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agr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U32"/>
  <sheetViews>
    <sheetView showGridLines="0" tabSelected="1" view="pageBreakPreview" zoomScaleSheetLayoutView="100" zoomScalePageLayoutView="0" workbookViewId="0" topLeftCell="A4">
      <selection activeCell="O23" sqref="O23:O24"/>
    </sheetView>
  </sheetViews>
  <sheetFormatPr defaultColWidth="9.00390625" defaultRowHeight="12.75"/>
  <cols>
    <col min="1" max="1" width="3.25390625" style="4" customWidth="1"/>
    <col min="2" max="2" width="4.625" style="5" customWidth="1"/>
    <col min="3" max="3" width="16.125" style="5" customWidth="1"/>
    <col min="4" max="4" width="3.75390625" style="4" customWidth="1"/>
    <col min="5" max="5" width="2.375" style="4" customWidth="1"/>
    <col min="6" max="6" width="2.625" style="4" customWidth="1"/>
    <col min="7" max="7" width="2.125" style="4" customWidth="1"/>
    <col min="8" max="9" width="2.75390625" style="4" customWidth="1"/>
    <col min="10" max="10" width="2.875" style="4" customWidth="1"/>
    <col min="11" max="11" width="2.75390625" style="4" customWidth="1"/>
    <col min="12" max="12" width="2.125" style="4" customWidth="1"/>
    <col min="13" max="13" width="3.125" style="4" customWidth="1"/>
    <col min="14" max="14" width="7.625" style="4" customWidth="1"/>
    <col min="15" max="15" width="9.75390625" style="3" customWidth="1"/>
    <col min="16" max="16" width="5.75390625" style="3" customWidth="1"/>
    <col min="17" max="17" width="7.75390625" style="3" customWidth="1"/>
    <col min="18" max="18" width="4.25390625" style="3" customWidth="1"/>
    <col min="19" max="19" width="7.75390625" style="3" customWidth="1"/>
    <col min="20" max="20" width="4.125" style="3" customWidth="1"/>
    <col min="21" max="21" width="8.625" style="3" customWidth="1"/>
    <col min="22" max="16384" width="9.125" style="3" customWidth="1"/>
  </cols>
  <sheetData>
    <row r="1" spans="1:21" ht="9" customHeight="1">
      <c r="A1" s="1"/>
      <c r="B1" s="2"/>
      <c r="C1" s="2"/>
      <c r="D1" s="41" t="s">
        <v>9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7.5" customHeight="1">
      <c r="A2" s="1"/>
      <c r="B2" s="2"/>
      <c r="C2" s="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0.5" customHeight="1">
      <c r="A3" s="1"/>
      <c r="B3" s="2"/>
      <c r="C3" s="2"/>
      <c r="D3" s="42" t="s">
        <v>8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0.5" customHeight="1">
      <c r="A4" s="1"/>
      <c r="B4" s="2"/>
      <c r="C4" s="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4:21" ht="12" customHeight="1">
      <c r="D5" s="43" t="s">
        <v>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4.25" customHeight="1">
      <c r="A6" s="1"/>
      <c r="B6" s="2"/>
      <c r="C6" s="2"/>
      <c r="D6" s="44" t="s">
        <v>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2:21" s="6" customFormat="1" ht="18">
      <c r="B7" s="7"/>
      <c r="C7" s="7"/>
      <c r="D7" s="45" t="s">
        <v>7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6:21" ht="19.5" customHeight="1">
      <c r="F8" s="46" t="s">
        <v>54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8.75" customHeight="1" thickBot="1">
      <c r="A9" s="8" t="s">
        <v>17</v>
      </c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55" t="s">
        <v>68</v>
      </c>
      <c r="R9" s="55"/>
      <c r="S9" s="55"/>
      <c r="T9" s="55"/>
      <c r="U9" s="55"/>
    </row>
    <row r="10" spans="1:21" s="11" customFormat="1" ht="14.25" customHeight="1" thickBot="1">
      <c r="A10" s="33" t="s">
        <v>0</v>
      </c>
      <c r="B10" s="33" t="s">
        <v>5</v>
      </c>
      <c r="C10" s="47" t="s">
        <v>11</v>
      </c>
      <c r="D10" s="49" t="s">
        <v>1</v>
      </c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33" t="s">
        <v>21</v>
      </c>
      <c r="P10" s="33" t="s">
        <v>3</v>
      </c>
      <c r="Q10" s="38" t="s">
        <v>2</v>
      </c>
      <c r="R10" s="39"/>
      <c r="S10" s="39"/>
      <c r="T10" s="40"/>
      <c r="U10" s="58" t="s">
        <v>10</v>
      </c>
    </row>
    <row r="11" spans="1:21" s="11" customFormat="1" ht="26.25" customHeight="1" thickBot="1">
      <c r="A11" s="34"/>
      <c r="B11" s="34"/>
      <c r="C11" s="48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34"/>
      <c r="P11" s="34"/>
      <c r="Q11" s="56" t="s">
        <v>52</v>
      </c>
      <c r="R11" s="57"/>
      <c r="S11" s="56" t="s">
        <v>53</v>
      </c>
      <c r="T11" s="57"/>
      <c r="U11" s="59"/>
    </row>
    <row r="12" spans="1:21" s="11" customFormat="1" ht="15" customHeight="1">
      <c r="A12" s="35"/>
      <c r="B12" s="36"/>
      <c r="C12" s="37" t="s">
        <v>61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2"/>
    </row>
    <row r="13" spans="1:21" s="11" customFormat="1" ht="35.25" customHeight="1">
      <c r="A13" s="13">
        <v>1</v>
      </c>
      <c r="B13" s="15" t="s">
        <v>30</v>
      </c>
      <c r="C13" s="14"/>
      <c r="D13" s="23" t="s">
        <v>22</v>
      </c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17" t="s">
        <v>28</v>
      </c>
      <c r="P13" s="19">
        <v>4.5</v>
      </c>
      <c r="Q13" s="28">
        <v>1661.35</v>
      </c>
      <c r="R13" s="28"/>
      <c r="S13" s="29">
        <f>Q13-(Q13*0.045)</f>
        <v>1586.58925</v>
      </c>
      <c r="T13" s="30"/>
      <c r="U13" s="18">
        <f>Q13+(Q13*0.175)</f>
        <v>1952.0862499999998</v>
      </c>
    </row>
    <row r="14" spans="1:21" s="11" customFormat="1" ht="36" customHeight="1">
      <c r="A14" s="13">
        <f>A13+1</f>
        <v>2</v>
      </c>
      <c r="B14" s="15" t="s">
        <v>31</v>
      </c>
      <c r="C14" s="14"/>
      <c r="D14" s="23" t="s">
        <v>23</v>
      </c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17" t="s">
        <v>29</v>
      </c>
      <c r="P14" s="19">
        <v>5.9</v>
      </c>
      <c r="Q14" s="28">
        <v>1986.12</v>
      </c>
      <c r="R14" s="28"/>
      <c r="S14" s="29">
        <f aca="true" t="shared" si="0" ref="S14:S20">Q14-(Q14*0.045)</f>
        <v>1896.7446</v>
      </c>
      <c r="T14" s="30"/>
      <c r="U14" s="18">
        <f aca="true" t="shared" si="1" ref="U14:U26">Q14+(Q14*0.175)</f>
        <v>2333.691</v>
      </c>
    </row>
    <row r="15" spans="1:21" s="11" customFormat="1" ht="36" customHeight="1">
      <c r="A15" s="13">
        <f aca="true" t="shared" si="2" ref="A15:A30">A14+1</f>
        <v>3</v>
      </c>
      <c r="B15" s="15" t="s">
        <v>12</v>
      </c>
      <c r="C15" s="14"/>
      <c r="D15" s="23" t="s">
        <v>24</v>
      </c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17" t="s">
        <v>18</v>
      </c>
      <c r="P15" s="19">
        <v>6.8</v>
      </c>
      <c r="Q15" s="28">
        <v>2312</v>
      </c>
      <c r="R15" s="28"/>
      <c r="S15" s="29">
        <f t="shared" si="0"/>
        <v>2207.96</v>
      </c>
      <c r="T15" s="30"/>
      <c r="U15" s="18">
        <f t="shared" si="1"/>
        <v>2716.6</v>
      </c>
    </row>
    <row r="16" spans="1:21" s="11" customFormat="1" ht="36" customHeight="1">
      <c r="A16" s="13">
        <f t="shared" si="2"/>
        <v>4</v>
      </c>
      <c r="B16" s="15" t="s">
        <v>13</v>
      </c>
      <c r="C16" s="14"/>
      <c r="D16" s="23" t="s">
        <v>25</v>
      </c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17" t="s">
        <v>16</v>
      </c>
      <c r="P16" s="19">
        <v>8.6</v>
      </c>
      <c r="Q16" s="28">
        <v>2590</v>
      </c>
      <c r="R16" s="28"/>
      <c r="S16" s="29">
        <f t="shared" si="0"/>
        <v>2473.45</v>
      </c>
      <c r="T16" s="30"/>
      <c r="U16" s="18">
        <f t="shared" si="1"/>
        <v>3043.25</v>
      </c>
    </row>
    <row r="17" spans="1:21" s="11" customFormat="1" ht="35.25" customHeight="1">
      <c r="A17" s="13">
        <f t="shared" si="2"/>
        <v>5</v>
      </c>
      <c r="B17" s="15" t="s">
        <v>32</v>
      </c>
      <c r="C17" s="14"/>
      <c r="D17" s="23" t="s">
        <v>33</v>
      </c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0" t="s">
        <v>34</v>
      </c>
      <c r="P17" s="19">
        <v>9.3</v>
      </c>
      <c r="Q17" s="28">
        <v>4686</v>
      </c>
      <c r="R17" s="28"/>
      <c r="S17" s="29">
        <f t="shared" si="0"/>
        <v>4475.13</v>
      </c>
      <c r="T17" s="30"/>
      <c r="U17" s="18">
        <f>Q17+(Q17*0.175)</f>
        <v>5506.05</v>
      </c>
    </row>
    <row r="18" spans="1:21" s="11" customFormat="1" ht="36" customHeight="1">
      <c r="A18" s="13">
        <f t="shared" si="2"/>
        <v>6</v>
      </c>
      <c r="B18" s="15" t="s">
        <v>14</v>
      </c>
      <c r="C18" s="14"/>
      <c r="D18" s="23" t="s">
        <v>26</v>
      </c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17" t="s">
        <v>19</v>
      </c>
      <c r="P18" s="19">
        <v>13.5</v>
      </c>
      <c r="Q18" s="28">
        <v>3477</v>
      </c>
      <c r="R18" s="28"/>
      <c r="S18" s="29">
        <f t="shared" si="0"/>
        <v>3320.535</v>
      </c>
      <c r="T18" s="30"/>
      <c r="U18" s="18">
        <f t="shared" si="1"/>
        <v>4085.475</v>
      </c>
    </row>
    <row r="19" spans="1:21" s="11" customFormat="1" ht="37.5" customHeight="1">
      <c r="A19" s="13">
        <f t="shared" si="2"/>
        <v>7</v>
      </c>
      <c r="B19" s="15" t="s">
        <v>37</v>
      </c>
      <c r="C19" s="14"/>
      <c r="D19" s="23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0" t="s">
        <v>36</v>
      </c>
      <c r="P19" s="19">
        <v>17.6</v>
      </c>
      <c r="Q19" s="28">
        <v>5695</v>
      </c>
      <c r="R19" s="28"/>
      <c r="S19" s="29">
        <f t="shared" si="0"/>
        <v>5438.725</v>
      </c>
      <c r="T19" s="30"/>
      <c r="U19" s="18">
        <f>Q19+(Q19*0.175)</f>
        <v>6691.625</v>
      </c>
    </row>
    <row r="20" spans="1:21" s="11" customFormat="1" ht="38.25" customHeight="1">
      <c r="A20" s="13">
        <f t="shared" si="2"/>
        <v>8</v>
      </c>
      <c r="B20" s="15" t="s">
        <v>15</v>
      </c>
      <c r="C20" s="14"/>
      <c r="D20" s="23" t="s">
        <v>27</v>
      </c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17" t="s">
        <v>20</v>
      </c>
      <c r="P20" s="19">
        <v>15.5</v>
      </c>
      <c r="Q20" s="28">
        <v>4025</v>
      </c>
      <c r="R20" s="28"/>
      <c r="S20" s="29">
        <f t="shared" si="0"/>
        <v>3843.875</v>
      </c>
      <c r="T20" s="30"/>
      <c r="U20" s="18">
        <f t="shared" si="1"/>
        <v>4729.375</v>
      </c>
    </row>
    <row r="21" spans="1:21" s="11" customFormat="1" ht="57.75" customHeight="1">
      <c r="A21" s="13">
        <f t="shared" si="2"/>
        <v>9</v>
      </c>
      <c r="B21" s="15" t="s">
        <v>46</v>
      </c>
      <c r="C21" s="14"/>
      <c r="D21" s="23" t="s">
        <v>51</v>
      </c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17" t="s">
        <v>49</v>
      </c>
      <c r="P21" s="19">
        <v>12.56</v>
      </c>
      <c r="Q21" s="28">
        <v>2459.9</v>
      </c>
      <c r="R21" s="28"/>
      <c r="S21" s="29">
        <f>Q21-(Q21*0.045)</f>
        <v>2349.2045000000003</v>
      </c>
      <c r="T21" s="30"/>
      <c r="U21" s="18">
        <f t="shared" si="1"/>
        <v>2890.3825</v>
      </c>
    </row>
    <row r="22" spans="1:21" s="11" customFormat="1" ht="58.5" customHeight="1">
      <c r="A22" s="13">
        <f t="shared" si="2"/>
        <v>10</v>
      </c>
      <c r="B22" s="15" t="s">
        <v>47</v>
      </c>
      <c r="C22" s="14"/>
      <c r="D22" s="23" t="s">
        <v>50</v>
      </c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17" t="s">
        <v>48</v>
      </c>
      <c r="P22" s="19">
        <v>13.9</v>
      </c>
      <c r="Q22" s="28">
        <v>2923.9</v>
      </c>
      <c r="R22" s="28"/>
      <c r="S22" s="29">
        <f>Q22-(Q22*0.045)</f>
        <v>2792.3245</v>
      </c>
      <c r="T22" s="30"/>
      <c r="U22" s="18">
        <f t="shared" si="1"/>
        <v>3435.5825</v>
      </c>
    </row>
    <row r="23" spans="1:21" s="11" customFormat="1" ht="35.25" customHeight="1">
      <c r="A23" s="13">
        <f t="shared" si="2"/>
        <v>11</v>
      </c>
      <c r="B23" s="15" t="s">
        <v>42</v>
      </c>
      <c r="C23" s="14"/>
      <c r="D23" s="23" t="s">
        <v>62</v>
      </c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31" t="s">
        <v>38</v>
      </c>
      <c r="P23" s="21">
        <v>2.56</v>
      </c>
      <c r="Q23" s="28">
        <v>0</v>
      </c>
      <c r="R23" s="28"/>
      <c r="S23" s="29">
        <f>Q23-(Q23*0.045)</f>
        <v>0</v>
      </c>
      <c r="T23" s="30"/>
      <c r="U23" s="18">
        <f t="shared" si="1"/>
        <v>0</v>
      </c>
    </row>
    <row r="24" spans="1:21" s="11" customFormat="1" ht="35.25" customHeight="1">
      <c r="A24" s="13">
        <f t="shared" si="2"/>
        <v>12</v>
      </c>
      <c r="B24" s="15" t="s">
        <v>60</v>
      </c>
      <c r="C24" s="14"/>
      <c r="D24" s="23" t="s">
        <v>63</v>
      </c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2"/>
      <c r="P24" s="21">
        <v>2</v>
      </c>
      <c r="Q24" s="28">
        <v>1182.7</v>
      </c>
      <c r="R24" s="28"/>
      <c r="S24" s="29">
        <f>Q24-(Q24*0.045)</f>
        <v>1129.4785</v>
      </c>
      <c r="T24" s="30"/>
      <c r="U24" s="18">
        <f>Q24+(Q24*0.175)</f>
        <v>1389.6725000000001</v>
      </c>
    </row>
    <row r="25" spans="1:21" s="11" customFormat="1" ht="38.25" customHeight="1">
      <c r="A25" s="13">
        <f>A24+1</f>
        <v>13</v>
      </c>
      <c r="B25" s="15" t="s">
        <v>43</v>
      </c>
      <c r="C25" s="14"/>
      <c r="D25" s="23" t="s">
        <v>64</v>
      </c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17" t="s">
        <v>39</v>
      </c>
      <c r="P25" s="21">
        <v>4</v>
      </c>
      <c r="Q25" s="28">
        <v>1483.1</v>
      </c>
      <c r="R25" s="28"/>
      <c r="S25" s="29">
        <f>Q25-(Q25*0.045)</f>
        <v>1416.3605</v>
      </c>
      <c r="T25" s="30"/>
      <c r="U25" s="18">
        <f t="shared" si="1"/>
        <v>1742.6425</v>
      </c>
    </row>
    <row r="26" spans="1:21" s="11" customFormat="1" ht="41.25" customHeight="1">
      <c r="A26" s="13">
        <f t="shared" si="2"/>
        <v>14</v>
      </c>
      <c r="B26" s="15" t="s">
        <v>44</v>
      </c>
      <c r="C26" s="14"/>
      <c r="D26" s="23" t="s">
        <v>65</v>
      </c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31" t="s">
        <v>40</v>
      </c>
      <c r="P26" s="21">
        <v>5.44</v>
      </c>
      <c r="Q26" s="28">
        <v>0</v>
      </c>
      <c r="R26" s="28"/>
      <c r="S26" s="29">
        <f>Q26-(Q26*0.045)</f>
        <v>0</v>
      </c>
      <c r="T26" s="30"/>
      <c r="U26" s="18">
        <f t="shared" si="1"/>
        <v>0</v>
      </c>
    </row>
    <row r="27" spans="1:21" s="11" customFormat="1" ht="41.25" customHeight="1">
      <c r="A27" s="13">
        <f t="shared" si="2"/>
        <v>15</v>
      </c>
      <c r="B27" s="15" t="s">
        <v>59</v>
      </c>
      <c r="C27" s="14"/>
      <c r="D27" s="23" t="s">
        <v>66</v>
      </c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32"/>
      <c r="P27" s="21">
        <v>4</v>
      </c>
      <c r="Q27" s="28">
        <v>1871.4</v>
      </c>
      <c r="R27" s="28"/>
      <c r="S27" s="29">
        <f>Q27-(Q27*0.045)</f>
        <v>1787.1870000000001</v>
      </c>
      <c r="T27" s="30"/>
      <c r="U27" s="18">
        <f>Q27+(Q27*0.175)</f>
        <v>2198.895</v>
      </c>
    </row>
    <row r="28" spans="1:21" s="11" customFormat="1" ht="35.25" customHeight="1">
      <c r="A28" s="13">
        <f t="shared" si="2"/>
        <v>16</v>
      </c>
      <c r="B28" s="15" t="s">
        <v>45</v>
      </c>
      <c r="C28" s="14"/>
      <c r="D28" s="23" t="s">
        <v>67</v>
      </c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17" t="s">
        <v>41</v>
      </c>
      <c r="P28" s="21">
        <v>6.96</v>
      </c>
      <c r="Q28" s="28">
        <v>0</v>
      </c>
      <c r="R28" s="28"/>
      <c r="S28" s="29">
        <f>Q28-(Q28*0.045)</f>
        <v>0</v>
      </c>
      <c r="T28" s="30"/>
      <c r="U28" s="18">
        <f>Q28+(Q28*0.175)</f>
        <v>0</v>
      </c>
    </row>
    <row r="29" spans="1:21" s="11" customFormat="1" ht="27" customHeight="1">
      <c r="A29" s="13">
        <f t="shared" si="2"/>
        <v>17</v>
      </c>
      <c r="B29" s="15" t="s">
        <v>55</v>
      </c>
      <c r="C29" s="14"/>
      <c r="D29" s="23" t="s">
        <v>57</v>
      </c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17"/>
      <c r="P29" s="21"/>
      <c r="Q29" s="28">
        <v>237.7</v>
      </c>
      <c r="R29" s="28"/>
      <c r="S29" s="29">
        <f>Q29-(Q29*0.045)</f>
        <v>227.0035</v>
      </c>
      <c r="T29" s="30"/>
      <c r="U29" s="18">
        <f>Q29+(Q29*0.175)</f>
        <v>279.2975</v>
      </c>
    </row>
    <row r="30" spans="1:21" s="11" customFormat="1" ht="27.75" customHeight="1">
      <c r="A30" s="13">
        <f t="shared" si="2"/>
        <v>18</v>
      </c>
      <c r="B30" s="15" t="s">
        <v>56</v>
      </c>
      <c r="C30" s="14"/>
      <c r="D30" s="23" t="s">
        <v>58</v>
      </c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17"/>
      <c r="P30" s="21"/>
      <c r="Q30" s="28">
        <v>255.1</v>
      </c>
      <c r="R30" s="28"/>
      <c r="S30" s="29">
        <f>Q30-(Q30*0.045)</f>
        <v>243.6205</v>
      </c>
      <c r="T30" s="30"/>
      <c r="U30" s="18">
        <f>Q30+(Q30*0.175)</f>
        <v>299.7425</v>
      </c>
    </row>
    <row r="31" spans="1:21" ht="13.5" customHeight="1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60"/>
      <c r="R31" s="60"/>
      <c r="S31" s="60"/>
      <c r="T31" s="60"/>
      <c r="U31" s="60"/>
    </row>
    <row r="32" spans="17:21" ht="12.75">
      <c r="Q32" s="60"/>
      <c r="R32" s="60"/>
      <c r="S32" s="60"/>
      <c r="T32" s="60"/>
      <c r="U32" s="60"/>
    </row>
  </sheetData>
  <sheetProtection password="CC2B" sheet="1" objects="1" scenarios="1" selectLockedCells="1" selectUnlockedCells="1"/>
  <mergeCells count="76">
    <mergeCell ref="Q22:R22"/>
    <mergeCell ref="S22:T22"/>
    <mergeCell ref="D21:N21"/>
    <mergeCell ref="D22:N22"/>
    <mergeCell ref="S17:T17"/>
    <mergeCell ref="Q16:R16"/>
    <mergeCell ref="S16:T16"/>
    <mergeCell ref="Q18:R18"/>
    <mergeCell ref="S18:T18"/>
    <mergeCell ref="Q20:R20"/>
    <mergeCell ref="Q31:U32"/>
    <mergeCell ref="D13:N13"/>
    <mergeCell ref="D14:N14"/>
    <mergeCell ref="Q13:R13"/>
    <mergeCell ref="S13:T13"/>
    <mergeCell ref="Q14:R14"/>
    <mergeCell ref="S14:T14"/>
    <mergeCell ref="D15:N15"/>
    <mergeCell ref="D16:N16"/>
    <mergeCell ref="Q17:R17"/>
    <mergeCell ref="A10:A11"/>
    <mergeCell ref="B10:B11"/>
    <mergeCell ref="C10:C11"/>
    <mergeCell ref="D10:N11"/>
    <mergeCell ref="Q9:U9"/>
    <mergeCell ref="Q11:R11"/>
    <mergeCell ref="S11:T11"/>
    <mergeCell ref="U10:U11"/>
    <mergeCell ref="A12:B12"/>
    <mergeCell ref="C12:T12"/>
    <mergeCell ref="O10:O11"/>
    <mergeCell ref="Q10:T10"/>
    <mergeCell ref="D1:U2"/>
    <mergeCell ref="D3:U4"/>
    <mergeCell ref="D5:U5"/>
    <mergeCell ref="D6:U6"/>
    <mergeCell ref="D7:U7"/>
    <mergeCell ref="F8:U8"/>
    <mergeCell ref="D18:N18"/>
    <mergeCell ref="P10:P11"/>
    <mergeCell ref="D20:N20"/>
    <mergeCell ref="Q15:R15"/>
    <mergeCell ref="S15:T15"/>
    <mergeCell ref="D19:N19"/>
    <mergeCell ref="D17:N17"/>
    <mergeCell ref="S20:T20"/>
    <mergeCell ref="D28:N28"/>
    <mergeCell ref="Q28:R28"/>
    <mergeCell ref="D23:N23"/>
    <mergeCell ref="D25:N25"/>
    <mergeCell ref="Q19:R19"/>
    <mergeCell ref="S19:T19"/>
    <mergeCell ref="Q23:R23"/>
    <mergeCell ref="S23:T23"/>
    <mergeCell ref="Q21:R21"/>
    <mergeCell ref="S21:T21"/>
    <mergeCell ref="S28:T28"/>
    <mergeCell ref="D29:N29"/>
    <mergeCell ref="Q29:R29"/>
    <mergeCell ref="S29:T29"/>
    <mergeCell ref="D26:N26"/>
    <mergeCell ref="D30:N30"/>
    <mergeCell ref="Q26:R26"/>
    <mergeCell ref="S26:T26"/>
    <mergeCell ref="Q30:R30"/>
    <mergeCell ref="S30:T30"/>
    <mergeCell ref="D27:N27"/>
    <mergeCell ref="D24:N24"/>
    <mergeCell ref="Q24:R24"/>
    <mergeCell ref="S24:T24"/>
    <mergeCell ref="Q27:R27"/>
    <mergeCell ref="S27:T27"/>
    <mergeCell ref="O23:O24"/>
    <mergeCell ref="O26:O27"/>
    <mergeCell ref="Q25:R25"/>
    <mergeCell ref="S25:T25"/>
  </mergeCells>
  <hyperlinks>
    <hyperlink ref="D7" r:id="rId1" display="www.promagra.ru"/>
  </hyperlinks>
  <printOptions/>
  <pageMargins left="0.3937007874015748" right="0.1968503937007874" top="0.3937007874015748" bottom="0.3937007874015748" header="0.5118110236220472" footer="0.4724409448818898"/>
  <pageSetup horizontalDpi="600" verticalDpi="6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viyga</dc:creator>
  <cp:keywords/>
  <dc:description/>
  <cp:lastModifiedBy>1</cp:lastModifiedBy>
  <cp:lastPrinted>2013-02-07T08:43:33Z</cp:lastPrinted>
  <dcterms:created xsi:type="dcterms:W3CDTF">2003-05-31T11:33:53Z</dcterms:created>
  <dcterms:modified xsi:type="dcterms:W3CDTF">2013-03-03T17:30:53Z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