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Оглавление" sheetId="1" r:id="rId1"/>
    <sheet name="SIBU" sheetId="2" r:id="rId2"/>
    <sheet name="акриловые пластики" sheetId="3" r:id="rId3"/>
    <sheet name="мебельные щиты" sheetId="4" r:id="rId4"/>
    <sheet name="декоракрил" sheetId="5" r:id="rId5"/>
    <sheet name="глянцевые панели" sheetId="6" r:id="rId6"/>
    <sheet name="фасады под кожу" sheetId="7" r:id="rId7"/>
    <sheet name="мягкая плитка" sheetId="8" r:id="rId8"/>
    <sheet name="оргстекло" sheetId="9" r:id="rId9"/>
    <sheet name="перфопанели" sheetId="10" r:id="rId10"/>
    <sheet name="плетёное дерево" sheetId="11" r:id="rId11"/>
  </sheets>
  <definedNames/>
  <calcPr fullCalcOnLoad="1"/>
</workbook>
</file>

<file path=xl/sharedStrings.xml><?xml version="1.0" encoding="utf-8"?>
<sst xmlns="http://schemas.openxmlformats.org/spreadsheetml/2006/main" count="1797" uniqueCount="738">
  <si>
    <t>Прайсы «ДекорПласт»</t>
  </si>
  <si>
    <t xml:space="preserve">1. Декоративные пластики SIBU </t>
  </si>
  <si>
    <t>2. Акриловые пластики</t>
  </si>
  <si>
    <t>3. Мебельные щиты с натуральными материалами</t>
  </si>
  <si>
    <t>4. Декоративный акрил «Anli»</t>
  </si>
  <si>
    <t>5. Высокоглянцевые дизайн-панели</t>
  </si>
  <si>
    <t>6. Мебельные щиты и фасады под кожу</t>
  </si>
  <si>
    <t>7. Мягкая плитка</t>
  </si>
  <si>
    <t>8. Оргстекло</t>
  </si>
  <si>
    <t>9.Перфопанели HDF</t>
  </si>
  <si>
    <t>10.Плетёное дерево</t>
  </si>
  <si>
    <t>Компания «ДекорПласт»</t>
  </si>
  <si>
    <t>Декоративные материалы для интерьера и мебели</t>
  </si>
  <si>
    <t xml:space="preserve">(8442)78-70-55, 8-927-544-84-07                                                                                     шоссе Авиаторов,1 оф.17.                                                                                  </t>
  </si>
  <si>
    <t>www.decorplast34.ru</t>
  </si>
  <si>
    <t>Декоративные пластики Sibu, Австрия</t>
  </si>
  <si>
    <t>Прайс-лист действует с 01.01.2012</t>
  </si>
  <si>
    <t>Номенклатура</t>
  </si>
  <si>
    <t xml:space="preserve">СКЛАДская </t>
  </si>
  <si>
    <t>Ед.</t>
  </si>
  <si>
    <t>Розница</t>
  </si>
  <si>
    <t>Опт1</t>
  </si>
  <si>
    <t>Опт2</t>
  </si>
  <si>
    <t>программа</t>
  </si>
  <si>
    <t>Цена</t>
  </si>
  <si>
    <t xml:space="preserve">    SIBU декоративный пластик</t>
  </si>
  <si>
    <t>3D</t>
  </si>
  <si>
    <t>3D-Punch-Line, перфорированный пластик с подложкой без клея</t>
  </si>
  <si>
    <t xml:space="preserve"> H-10-50-50 SilverPFmet/Blue 2600х1000x1.2 mm</t>
  </si>
  <si>
    <t>распродажа</t>
  </si>
  <si>
    <t>шт</t>
  </si>
  <si>
    <t xml:space="preserve"> H-5-15-15 HGS/Silver, 2600x1000x1.2 mm</t>
  </si>
  <si>
    <t xml:space="preserve"> H-5-30-30 Pear Tree/Silver, 2600х1000x1.2 mm</t>
  </si>
  <si>
    <t>3D-Punch-Line, перфорированный пластик с подложкой с клеем</t>
  </si>
  <si>
    <t xml:space="preserve"> 3D DIAMONDS Silver PF met/Silver, с клеем 2600х1000х1,4 mm</t>
  </si>
  <si>
    <t xml:space="preserve"> 3D ROSES Champagner PF met/Gold, с клеем 2600х1000х1,2 mm</t>
  </si>
  <si>
    <t>СКЛАД</t>
  </si>
  <si>
    <t xml:space="preserve"> H-10-50-50 HGS/Blue c клеем, 2600х1000x1.2 mm</t>
  </si>
  <si>
    <t xml:space="preserve"> H-5-30-30 HGS/Silver c клеем, 2600x1000x1.2 mm</t>
  </si>
  <si>
    <t xml:space="preserve"> H-5-30-30 Pear Tree/Silver с клеем, 2600х1000x1.2 mm</t>
  </si>
  <si>
    <t xml:space="preserve"> H-5-30-30 SilverPFmet/Silver c клеем, 2600x1000x1.2 mm</t>
  </si>
  <si>
    <t xml:space="preserve"> H-8-30-30 SilverPFmet/Silver c клеем, 2600х1000x1.2 mm</t>
  </si>
  <si>
    <t xml:space="preserve"> HV-13-50-50 HGS/Blue c клеем, 2600х1000x1.7 mm</t>
  </si>
  <si>
    <t xml:space="preserve"> LENS Silver PF met touch1/Silver с клеем 2600х1000х1,2 mm</t>
  </si>
  <si>
    <t xml:space="preserve"> Q-10-40-40 Silver PFmet/Blue c клеем, 2600х1000x1.2 mm</t>
  </si>
  <si>
    <t xml:space="preserve"> Q-10-40-40 Silver PFmet/Silver c клеем, 2600х1000x1.2 mm</t>
  </si>
  <si>
    <t xml:space="preserve"> R 5х10/15A Silver PF met touch1/Silver, с клеем 2600х1000х1,2</t>
  </si>
  <si>
    <t>AC</t>
  </si>
  <si>
    <t>Acrylic-line, акриловый пластик с клеем</t>
  </si>
  <si>
    <t xml:space="preserve"> MOTION ONE Creme AC с клеем, 2612х1000х0,7mm</t>
  </si>
  <si>
    <t xml:space="preserve"> MOTION ONE  Red AC  с клеем 2612х1000х0,8mm</t>
  </si>
  <si>
    <t xml:space="preserve"> TOUCH Black AC с клеем, 2612х1000х0,8mm</t>
  </si>
  <si>
    <t xml:space="preserve"> TOUCH White AC  с клеем, 2612х1000х0,7mm</t>
  </si>
  <si>
    <t>CR</t>
  </si>
  <si>
    <t>Cristal, пластик под кожу со стразами с клеем</t>
  </si>
  <si>
    <t xml:space="preserve"> CRISTAL COLLIER Nero matt/Silver 2612x1000x2.7mm, с клеем</t>
  </si>
  <si>
    <t xml:space="preserve"> CRISTAL ROMBO 85 Bianco matt/Silver, с клеем 2612x1000x3,8mm</t>
  </si>
  <si>
    <t xml:space="preserve"> CRISTAL STELLA Bianco matt/Silver 2612x1000x2.7mm, с клеем</t>
  </si>
  <si>
    <t>DM</t>
  </si>
  <si>
    <t>Deco-line, гладкий пластик без клея</t>
  </si>
  <si>
    <t xml:space="preserve"> Orange PF touch 1 2600х1000х1 mm</t>
  </si>
  <si>
    <t xml:space="preserve"> Pear tree 2600x1000x1mm</t>
  </si>
  <si>
    <t xml:space="preserve"> Silver 2600х1000x1mm</t>
  </si>
  <si>
    <t xml:space="preserve"> Silver Brushed  2000x1000x1mm</t>
  </si>
  <si>
    <t xml:space="preserve"> Silver PF met 2600х1000x1mm</t>
  </si>
  <si>
    <t xml:space="preserve"> Titan Silver 2720х970x1mm</t>
  </si>
  <si>
    <t xml:space="preserve"> Zebrano graphite 2600х1000х1 mm</t>
  </si>
  <si>
    <t>Deco-line, гладкий пластик с клеем</t>
  </si>
  <si>
    <t xml:space="preserve"> Antracite с клеем 2600x1000x1mm</t>
  </si>
  <si>
    <t xml:space="preserve"> Cooper brushed с клеем 2600х1000х1 mm</t>
  </si>
  <si>
    <t>СКЛАД вывод</t>
  </si>
  <si>
    <t xml:space="preserve"> Gold с клеем 2000x1000x1mm</t>
  </si>
  <si>
    <t xml:space="preserve"> HGS с клеем 2600x1000x1mm</t>
  </si>
  <si>
    <t xml:space="preserve"> Makassar touch 1 с клеем 2600х1000х1 mm</t>
  </si>
  <si>
    <t xml:space="preserve"> Mint PF met touch 1 2600x1000x1mm с клеем</t>
  </si>
  <si>
    <t xml:space="preserve"> Mint PF met с клеем 2600х1000x1mm</t>
  </si>
  <si>
    <t xml:space="preserve"> Mint с клеем 2600x1000x1mm</t>
  </si>
  <si>
    <t xml:space="preserve"> Silver Brushed с клеем 2000x1000x1mm</t>
  </si>
  <si>
    <t xml:space="preserve"> Silver PF met c клеем 2600х1000x1mm</t>
  </si>
  <si>
    <t xml:space="preserve"> Silver PF met touch 1 с клеем 2600х1000х1 mm</t>
  </si>
  <si>
    <t xml:space="preserve"> Silver с клеем 2600х1000x1mm</t>
  </si>
  <si>
    <t xml:space="preserve"> Zebrano touch 1 с клеем 2600х1000х1 mm</t>
  </si>
  <si>
    <t>El</t>
  </si>
  <si>
    <t>Elements с клеем</t>
  </si>
  <si>
    <t xml:space="preserve"> ELEMENT 110 Black c клеем, 2705x110 mm</t>
  </si>
  <si>
    <t xml:space="preserve"> ELEMENT 110 Brown c клеем, 2705x110 mm</t>
  </si>
  <si>
    <t xml:space="preserve"> ELEMENT 110 Leguan Copper c клеем, 2705x110 mm</t>
  </si>
  <si>
    <t xml:space="preserve"> ELEMENT 110 Leguan Silver c клеем, 2705x110 mm</t>
  </si>
  <si>
    <t xml:space="preserve"> ELEMENT 110 Olive c клеем 2705x110 mm</t>
  </si>
  <si>
    <t xml:space="preserve"> ELEMENT 110 Red с клеем, 2705x110 mm</t>
  </si>
  <si>
    <t xml:space="preserve"> ELEMENT 40 Beige с клеем, 2705x40 mm</t>
  </si>
  <si>
    <t xml:space="preserve"> ELEMENT 40 Black с клеем, 2705x40 mm</t>
  </si>
  <si>
    <t xml:space="preserve"> ELEMENT 40 Brown c клеем, 2705x40 mm</t>
  </si>
  <si>
    <t xml:space="preserve"> ELEMENT 40 Leguan Copper с клеем, 2705x40 mm</t>
  </si>
  <si>
    <t xml:space="preserve"> ELEMENT 40 Red с клеем, 2705x40 mm</t>
  </si>
  <si>
    <t>LL</t>
  </si>
  <si>
    <t>Leather-Line, пластик под гладкую кожу без клея</t>
  </si>
  <si>
    <t xml:space="preserve"> Q-10-60-60 Beige/Silver mat, 2600х1000х1,8 mm</t>
  </si>
  <si>
    <t>Leather-Line, пластик под гладкую кожу с клеем</t>
  </si>
  <si>
    <t xml:space="preserve"> Beige, с клеем 2600х1000х1,6 mm</t>
  </si>
  <si>
    <t xml:space="preserve"> Black, с клеем 2600х1000х1,6 mm</t>
  </si>
  <si>
    <t xml:space="preserve"> Caramel matt  P1, с клеем 2600х1000х1,6 mm</t>
  </si>
  <si>
    <t xml:space="preserve"> Creme matt  P1, с клеем 2600х1000х1,6 mm</t>
  </si>
  <si>
    <t xml:space="preserve"> Creme, с клеем 2600х1000х1,6 mm</t>
  </si>
  <si>
    <t xml:space="preserve"> Dark Brown, с клеем 2600х1000х1,6 mm</t>
  </si>
  <si>
    <t xml:space="preserve"> Q-10-60-60 Beige/Silver mat, с клеем 2600х1000х1,8 mm</t>
  </si>
  <si>
    <t xml:space="preserve"> Q-10-60-60 Brown/Silver mat, с клеем 2600х1000х1,8 mm</t>
  </si>
  <si>
    <t xml:space="preserve"> White, с клеем 2612х1000х1,6 mm</t>
  </si>
  <si>
    <t>Leather-Line, пластик под кожу с отстрочкой с клеем</t>
  </si>
  <si>
    <t xml:space="preserve"> Creme ZN 200/Brown, с клеем 2600х1000х1,6 mm</t>
  </si>
  <si>
    <t xml:space="preserve"> Dark Brown ZN 200/Beige, с клеем 2600х1000х1,6 mm</t>
  </si>
  <si>
    <t xml:space="preserve"> Quadro Creme, с клеем 2612x1000x3,8mm</t>
  </si>
  <si>
    <t xml:space="preserve"> ROMBO 85 Creme, с клеем 2612х1000х3,8 mm</t>
  </si>
  <si>
    <t>Leather-Line, пластик под кожу с тиснением с клеем</t>
  </si>
  <si>
    <t xml:space="preserve"> ALISE White/Silver, с клеем 2612х1000х3.3mm</t>
  </si>
  <si>
    <t xml:space="preserve"> Collage Mocco matt, с клеем 2612х1000х1,6 mm</t>
  </si>
  <si>
    <t xml:space="preserve"> FLORAL Black/Silver mat, с клеем 2612х1000х1,6 mm</t>
  </si>
  <si>
    <t xml:space="preserve"> FLORAL White/Gold mat, с клеем 2612х1000х1,6 mm</t>
  </si>
  <si>
    <t xml:space="preserve"> FLORAL White/Silver mat, с клеем 2612х1000х1,6 mm</t>
  </si>
  <si>
    <t xml:space="preserve"> IMPERIAL Black/Silver, с клеем 2612х1000х2.8mm</t>
  </si>
  <si>
    <t xml:space="preserve"> IMPERIAL White/Gold, с клеем 2612х1000х2.8mm</t>
  </si>
  <si>
    <t>Leather-Line, пластик под экзотическую кожу с клеем</t>
  </si>
  <si>
    <t xml:space="preserve"> CROCO Creme, с клеем 2612х1000х1,6 mm</t>
  </si>
  <si>
    <t>SL</t>
  </si>
  <si>
    <t xml:space="preserve"> CROCO Smoke PF met/Silver, с клеем 2612х1000х1 mm</t>
  </si>
  <si>
    <t xml:space="preserve"> Croco UNI Magentha, с клеем 2612х1000х1,6 mm</t>
  </si>
  <si>
    <t xml:space="preserve"> Leguan Copper, с клеем 2600х1000х1,6 mm</t>
  </si>
  <si>
    <t xml:space="preserve"> Leguan Gold, с клеем 2600х1000х1,6 mm</t>
  </si>
  <si>
    <t xml:space="preserve"> Leguan NERO, с клеем 2600х1000х1.6mm</t>
  </si>
  <si>
    <t xml:space="preserve"> Leguan Silver, с клеем 2600х1000х1,6 mm</t>
  </si>
  <si>
    <t xml:space="preserve"> Snake Bianco matt, с клеем 2612x1000x1,6mm</t>
  </si>
  <si>
    <t xml:space="preserve"> Snake Nero matt, с клеем 2612x1000x1,6mm</t>
  </si>
  <si>
    <t>MS</t>
  </si>
  <si>
    <t>Multi Style, гибкий пластик с клеем</t>
  </si>
  <si>
    <t xml:space="preserve"> Antracite classic 10х10, 980x980x1.2mm</t>
  </si>
  <si>
    <t xml:space="preserve"> Antracite classic 3x3, 980x980x1.2 mm</t>
  </si>
  <si>
    <t xml:space="preserve"> Antracite classic 5x5, 980x980x1.2 mm</t>
  </si>
  <si>
    <t xml:space="preserve"> Gold classic 10x10, 980x980x1.2mm</t>
  </si>
  <si>
    <t xml:space="preserve"> Gold classic 3x3, 980x980x1.2mm</t>
  </si>
  <si>
    <t xml:space="preserve"> Gold classic 5x5, 980x980x1.2mm</t>
  </si>
  <si>
    <t xml:space="preserve"> Ice Blue classic 10x10, 980x980x1.2mm</t>
  </si>
  <si>
    <t xml:space="preserve"> Magic Black Classic 5x5, с клеем 980x980x1,3mm</t>
  </si>
  <si>
    <t xml:space="preserve"> Magic Red Classic 5x5, с клеем 980x980x1,3mm</t>
  </si>
  <si>
    <t xml:space="preserve"> Magic White Classic 5x5, с клеем 980x980x1,3mm</t>
  </si>
  <si>
    <t xml:space="preserve"> Silver classic 10x10, 980x980x1.2mm</t>
  </si>
  <si>
    <t xml:space="preserve"> Silver classic 20х20, 980x980x1.2mm</t>
  </si>
  <si>
    <t xml:space="preserve"> Silver classic 3x3, 980x980x1.2mm</t>
  </si>
  <si>
    <t xml:space="preserve"> Silver classic 5x5, 980x980x1.2mm</t>
  </si>
  <si>
    <t xml:space="preserve"> Sky Blue classic 10x10, 980x980x1.2mm</t>
  </si>
  <si>
    <t>PR</t>
  </si>
  <si>
    <t>Profiles, без клея</t>
  </si>
  <si>
    <t xml:space="preserve"> Гибкий уголок M50 HGS 2705х50mm</t>
  </si>
  <si>
    <t xml:space="preserve"> Гибкий уголок M50 Silver  2705х50mm</t>
  </si>
  <si>
    <t xml:space="preserve"> Гибкий уголок M50 Silver PFmet 2705х50mm</t>
  </si>
  <si>
    <t xml:space="preserve"> Соединительная планка  M60 Silver, 2660х25mm</t>
  </si>
  <si>
    <t xml:space="preserve"> Соединительная планка M60 Gold, 2660х25mm</t>
  </si>
  <si>
    <t xml:space="preserve"> Соединительная планка M60 HGS, 2660х25 mm</t>
  </si>
  <si>
    <t xml:space="preserve"> Соединительная планка M60 Lapis PF met, 2660х25mm</t>
  </si>
  <si>
    <t xml:space="preserve"> Соединительная планка M60 Silver PF met, 2660х25 mm</t>
  </si>
  <si>
    <t xml:space="preserve"> Универсальный держатель R 30 листа 4 мм R 30 HGS</t>
  </si>
  <si>
    <t xml:space="preserve"> Универсальный держатель R 30 листа 4 мм Silver PF met</t>
  </si>
  <si>
    <t xml:space="preserve"> Универсальный держатель листа 4 мм HGS</t>
  </si>
  <si>
    <t xml:space="preserve"> Универсальный держатель листа 4 мм Silver PF met</t>
  </si>
  <si>
    <t>Profiles, с клеем</t>
  </si>
  <si>
    <t xml:space="preserve"> Profil M 242 Creme с клеем 2705x24,4mm</t>
  </si>
  <si>
    <t xml:space="preserve"> Profil M 242 Mocca с клеем 2705x24,4mm</t>
  </si>
  <si>
    <t xml:space="preserve"> Profil M 242 Nero с клеем 2705x24,4mm</t>
  </si>
  <si>
    <t xml:space="preserve"> Profil M 242 White с клеем 2705x24,4mm</t>
  </si>
  <si>
    <t xml:space="preserve"> Profil MR 46 Bianco с клеем 2705x24,4mm</t>
  </si>
  <si>
    <t xml:space="preserve"> Profil MR 46 Creme с клеем 2705x24,4mm</t>
  </si>
  <si>
    <t xml:space="preserve"> Profil Z 239 Creme с клеем 2705x23,9mm</t>
  </si>
  <si>
    <t xml:space="preserve"> Profil Z 239 Mocca с клеем 2705x23,9mm</t>
  </si>
  <si>
    <t xml:space="preserve"> Profil Z 239 Nero с клеем 2705x23,9mm</t>
  </si>
  <si>
    <t xml:space="preserve"> Profil Z 239 White с клеем 2705x23,9mm</t>
  </si>
  <si>
    <t xml:space="preserve"> Profil ZR 46 Bianco с клеем 2705x23,9mm</t>
  </si>
  <si>
    <t xml:space="preserve"> Profil ZR 46 Creme с клеем 2705x23,9mm</t>
  </si>
  <si>
    <t xml:space="preserve"> Кромочная планка M58  Lapis PF met, 2705х22mm</t>
  </si>
  <si>
    <t xml:space="preserve"> Кромочная планка M58 Gold, 2705х22mm</t>
  </si>
  <si>
    <t xml:space="preserve"> Кромочная планка M58 HGS, 2705х22mm</t>
  </si>
  <si>
    <t xml:space="preserve"> Кромочная планка M58 Silver PF met, 2705х22mm</t>
  </si>
  <si>
    <t xml:space="preserve"> Кромочная планка M58 Silver, 2705х22mm</t>
  </si>
  <si>
    <t xml:space="preserve"> Кромочная планка М 287 HGS 2660x25 mm</t>
  </si>
  <si>
    <t xml:space="preserve"> Кромочная планка М 287 Silver PF met 2660x25 mm</t>
  </si>
  <si>
    <t xml:space="preserve"> Переходная планка Z 224 HGS, 2705x22 mm</t>
  </si>
  <si>
    <t xml:space="preserve"> Переходная планка Z 224 Silver PF met, 2705x22 mm</t>
  </si>
  <si>
    <t xml:space="preserve"> Переходная планка Z 224 Silver, 2705x22 mm</t>
  </si>
  <si>
    <t xml:space="preserve"> Элемент угловой для пластиков под кожу Silver pf met с клеем 2705x11mm</t>
  </si>
  <si>
    <t>PL</t>
  </si>
  <si>
    <t>Punch-Line, перфорированный пластик с клеем</t>
  </si>
  <si>
    <t xml:space="preserve"> H-13-50-50 Silver c клеем, 2600х1000x1mm</t>
  </si>
  <si>
    <t xml:space="preserve"> H-5-15-15 HGS, c клеем 2600х1000x1mm</t>
  </si>
  <si>
    <t xml:space="preserve"> H-5-30-30 Antracite с клеем, 2600х1000x1 mm</t>
  </si>
  <si>
    <t xml:space="preserve"> H-8-30-30 HGS c клеем, 2600х1000x1mm</t>
  </si>
  <si>
    <t xml:space="preserve"> H-8-30-30 Silver PF met, с клеем 2600х1000x1mm</t>
  </si>
  <si>
    <t xml:space="preserve"> Q-10-40-40 HGS c клеем, 2600х1000x1mm</t>
  </si>
  <si>
    <t xml:space="preserve"> Q-10-40-40 Mint PFmet с клеем, 2600х1000x1mm</t>
  </si>
  <si>
    <t xml:space="preserve"> Q-10-40-40 Silver PF met c клеем, 2600х1000x1mm</t>
  </si>
  <si>
    <t xml:space="preserve"> Q-5-15-15 HGS c клеем, 2600х1000x1mm</t>
  </si>
  <si>
    <t xml:space="preserve"> Q-5-15-15 Lapis PFmet с клеем, 2600х1000x1mm</t>
  </si>
  <si>
    <t xml:space="preserve"> Q-5-15-15 Silver PF met с клеем, 2600х1000x1mm</t>
  </si>
  <si>
    <t>Strukture-line, пластик под чеканку с клеем</t>
  </si>
  <si>
    <t xml:space="preserve"> ALISE Vintage Copper, с клеем 2612х1000х2.8mm</t>
  </si>
  <si>
    <t xml:space="preserve"> Dakota Copper, с клеем 2612х1000х2mm</t>
  </si>
  <si>
    <t xml:space="preserve"> IMPERIAL Vintage Black, с клеем 2612х1000х2.3mm</t>
  </si>
  <si>
    <t xml:space="preserve"> Lava Copper, с клеем 2612х1000х1.7mm</t>
  </si>
  <si>
    <t xml:space="preserve"> Urban Grey, с клеем 2612х1000х2.2mm</t>
  </si>
  <si>
    <t>Strukture-Line, структурный пластик без клея</t>
  </si>
  <si>
    <t xml:space="preserve"> Carre Silver PF met , 2612х1000x1mm</t>
  </si>
  <si>
    <t xml:space="preserve"> DROPS HGS, 2612х1000x1mm</t>
  </si>
  <si>
    <t xml:space="preserve"> Pyramid Lapis PF met 2612х870x1mm</t>
  </si>
  <si>
    <t xml:space="preserve"> Square 1 HGS, 2612х1000x1mm</t>
  </si>
  <si>
    <t xml:space="preserve"> Wave 20 Silver brushed 2600х1000x2mm</t>
  </si>
  <si>
    <t>Strukture-Line, структурный пластик с клеем</t>
  </si>
  <si>
    <t xml:space="preserve"> Bubble Orange PF/Silver с клеем, 2612х1000x1mm</t>
  </si>
  <si>
    <t xml:space="preserve"> BUBBLE Silver PF met/silver с клеем, 2612х1000x1mm</t>
  </si>
  <si>
    <t xml:space="preserve"> Carre Silver PF met с клеем, 2612х1000x1mm</t>
  </si>
  <si>
    <t xml:space="preserve"> DROPS HGS, с клеем 2612х1000x1mm</t>
  </si>
  <si>
    <t xml:space="preserve"> DROPS Silver, с клеем 2612х1000x1mm</t>
  </si>
  <si>
    <t xml:space="preserve"> ENERGY Silver  PF met с клеем, 2612x1000x1,4 </t>
  </si>
  <si>
    <t xml:space="preserve"> Globe 40/167 Silver PF met с клеем, 2612х1000x1mm</t>
  </si>
  <si>
    <t xml:space="preserve"> Grass Smoke PF met, с клеем 2612x1000x1 mm</t>
  </si>
  <si>
    <t xml:space="preserve"> MOTION ONE Caramel PF met с клеем, 2612x1000x1,4 </t>
  </si>
  <si>
    <t xml:space="preserve"> Pyramid Lapis PF met с клеем, 2612х870x1mm</t>
  </si>
  <si>
    <t xml:space="preserve"> Square 3 Silver PF met с клеем, 2612х1000x1mm</t>
  </si>
  <si>
    <t xml:space="preserve"> Step 2 HGS с клеем, 2612х1000x1mm</t>
  </si>
  <si>
    <t xml:space="preserve"> Step 5 Silver PF met с клеем, 2612х1000x1mm</t>
  </si>
  <si>
    <t xml:space="preserve"> Struzzo Silver PF met, с клеем 2612x1000x1 mm</t>
  </si>
  <si>
    <t xml:space="preserve"> Wave 1Silver PFmet с клеем, 2612х1000x1mm</t>
  </si>
  <si>
    <t xml:space="preserve"> Wave Lapis PFmet/Silver, с клеем 2612х985x1mm</t>
  </si>
  <si>
    <t xml:space="preserve"> Wave Silver PF met с клеем, 2612х1000x1mm</t>
  </si>
  <si>
    <t>Декоративные ленты, с клеем</t>
  </si>
  <si>
    <t xml:space="preserve"> Декоративная лента Antracite,4 Stck (2600x9mm)</t>
  </si>
  <si>
    <t xml:space="preserve"> Декоративная лента Messing,4 Stck (2600x9mm)</t>
  </si>
  <si>
    <t xml:space="preserve"> Декоративная лента Steel, 4 Stck (2600x9mm)</t>
  </si>
  <si>
    <t>Клей</t>
  </si>
  <si>
    <t>Клей SIBUKLE D22HV, 1 кг.</t>
  </si>
  <si>
    <t xml:space="preserve">(8442)78-70-55, 8-927-544-84-07                                                      шоссе Авиаторов,1 оф.17.                                                                                  </t>
  </si>
  <si>
    <t xml:space="preserve">                    www.decorplast34.ru</t>
  </si>
  <si>
    <r>
      <t xml:space="preserve"> </t>
    </r>
    <r>
      <rPr>
        <b/>
        <sz val="10"/>
        <color indexed="8"/>
        <rFont val="Arial"/>
        <family val="2"/>
      </rPr>
      <t>FRIZZZ литое (матовая поверхность)</t>
    </r>
  </si>
  <si>
    <t xml:space="preserve">FRIZZZ  3050x2050x4 мм «арктик» </t>
  </si>
  <si>
    <t>шт.</t>
  </si>
  <si>
    <t>9600=</t>
  </si>
  <si>
    <t>FRIZZZ  3050x2050x3,5 мм «аэро»  односторонний</t>
  </si>
  <si>
    <t>9300=</t>
  </si>
  <si>
    <t xml:space="preserve">FRIZZZ 3050x2030x4 мм «иней»  </t>
  </si>
  <si>
    <t>10800=</t>
  </si>
  <si>
    <t xml:space="preserve">FRIZZZ 3050x2030x4 мм молочный»(2008ARD) </t>
  </si>
  <si>
    <t>FRIZZZ 3050x2030x4 мм белый»(2000ARD)</t>
  </si>
  <si>
    <t>FRIZZZ 3050x2030x4 мм бежевый (2102ARD), (720018)</t>
  </si>
  <si>
    <t>11500=</t>
  </si>
  <si>
    <t>FRIZZZ 3040x2040x4 мм синий (410031), тёмно-синий(1809)</t>
  </si>
  <si>
    <t>FRIZZZ 3050x2030x4 мм салатовый (1512ARD)</t>
  </si>
  <si>
    <t xml:space="preserve">FRIZZZ 3050x2030x4 мм голубой»( 1875ARD) </t>
  </si>
  <si>
    <t>FRIZZZ 3050x2030x4 мм розовый (2614ARD)</t>
  </si>
  <si>
    <t>FRIZZZ 3050x2030x4 мм жёлтый(1212ARD), оранжевый  (1307ARD)</t>
  </si>
  <si>
    <t>FRIZZZ 3050x2030x4 мм коричневый (1438ARD)</t>
  </si>
  <si>
    <t>FRIZZZ 3050x2030x4 мм красный (1600ARD)</t>
  </si>
  <si>
    <t>FRIZZZ 3040x2040x4 мм рубиновый (610096W)</t>
  </si>
  <si>
    <t>FRIZZZ 3040x2040x4 мм липа, шампань (210053W)</t>
  </si>
  <si>
    <t>FRIZZZ 3040x2040x4 мм терракотовый» (610091W)</t>
  </si>
  <si>
    <t>FRIZZZ 3040x2040x4 мм зелёный(1549), «киви»(2512)</t>
  </si>
  <si>
    <t xml:space="preserve">FRIZZZ 3040x2040x4 мм мандариновый (720035W) </t>
  </si>
  <si>
    <t xml:space="preserve">FRIZZZ 3040x2040x4 мм серый (910154), тёмно-серый(1155)          </t>
  </si>
  <si>
    <t xml:space="preserve">FRIZZZ 3040x2040x4 мм малиновый (610089W)             </t>
  </si>
  <si>
    <t>FRIZZZ 3050x2030x4 мм голубой лед (2805ARD)</t>
  </si>
  <si>
    <t>FRIZZZ 3050x2030x4 мм тёмно-фиолетовый((1751), фиолетовый лед (2701)</t>
  </si>
  <si>
    <t>KAMELLIT литое (глянцевая поверхность)</t>
  </si>
  <si>
    <t>Kamellit 3040x2040x4 мм «тёмно синий» 430002</t>
  </si>
  <si>
    <t>Kamellit 3040x2040x4 мм «шоколадный» 830002</t>
  </si>
  <si>
    <t>Kamellit 3050x2050x4 мм «чёрный» 930002 Glossy Black 910</t>
  </si>
  <si>
    <t>Kamellit 3040x2040x4 мм «белый беж» 130058</t>
  </si>
  <si>
    <t>Kamellit 3040x2040x4 мм «бежевый» 230059</t>
  </si>
  <si>
    <t>Kamellit 3040x2040x4 мм «карамель» 730009</t>
  </si>
  <si>
    <t>Kamellit 3040x2040x4 мм «терракотовый»  830060</t>
  </si>
  <si>
    <t>Kamellit 3040x2040x4 мм «красный» 630087</t>
  </si>
  <si>
    <t>Kamellit 3040x2040x4 мм «красно-коричневый» 830028</t>
  </si>
  <si>
    <t>Kamellit 3040x2040x4 мм «оранжевый» 720036 (Р10172)</t>
  </si>
  <si>
    <t>Kamellit 3040x2040x4 мм «лайм» 320134 (Р32032)</t>
  </si>
  <si>
    <t>Kamellit 82422 3050x2030x4 мм «крем» 5257</t>
  </si>
  <si>
    <t>Kamellit 82423 3050x2030x4 мм «какао» 5258</t>
  </si>
  <si>
    <t>Kamellit 82424 3050x2030x4 мм «хаки» 5259</t>
  </si>
  <si>
    <t>Kamellit 82425 3050x2030x4 мм «фисташковый» 6375</t>
  </si>
  <si>
    <t>Kamellit 82426 3050x2030x4 мм «мокко» 5260</t>
  </si>
  <si>
    <t>Kamellit 82427 3050x2030x4 мм «кофе» 5261</t>
  </si>
  <si>
    <r>
      <t xml:space="preserve"> </t>
    </r>
    <r>
      <rPr>
        <b/>
        <sz val="10"/>
        <color indexed="8"/>
        <rFont val="Arial"/>
        <family val="2"/>
      </rPr>
      <t>GRANDSILK литое (глянцевая поверхность) металлик</t>
    </r>
    <r>
      <rPr>
        <b/>
        <sz val="10"/>
        <rFont val="Arial"/>
        <family val="2"/>
      </rPr>
      <t xml:space="preserve"> </t>
    </r>
  </si>
  <si>
    <t>Grandsilk 2020x1320x4  мм «белый жемчуг» ,  «роза», «серебро»</t>
  </si>
  <si>
    <t>9800=</t>
  </si>
  <si>
    <t>Grandsilk 2020x1320x4 мм «золото», «кобальт», «мята», «сахара»</t>
  </si>
  <si>
    <t xml:space="preserve">Металлик 3050x2050x4 мм бежевый, серый, </t>
  </si>
  <si>
    <t>15500=</t>
  </si>
  <si>
    <t>Искра 3050*2030*4мм бордо, чёрный,</t>
  </si>
  <si>
    <t>Текстурный прозрачный акрил</t>
  </si>
  <si>
    <t>Жемчуг, лёд, пирамида, ребристый, соты 2050*1650*3мм</t>
  </si>
  <si>
    <t>4300=</t>
  </si>
  <si>
    <t>Зеркальный акрил</t>
  </si>
  <si>
    <t>Зеркальный акрил серебро 3050*2050*2мм</t>
  </si>
  <si>
    <t>12700=</t>
  </si>
  <si>
    <t>Зеркальный акрил золото 3050*2050*2мм</t>
  </si>
  <si>
    <t>15600=</t>
  </si>
  <si>
    <t>Зеркальный полистирол</t>
  </si>
  <si>
    <t>Зеркальный полистирол серебро 2000*1000*1мм</t>
  </si>
  <si>
    <t>1500=</t>
  </si>
  <si>
    <t>Зеркальный полистирол золото 2000*1000*1мм</t>
  </si>
  <si>
    <t>1800=</t>
  </si>
  <si>
    <t>Зеркальный полистирол серебро 2000*1000*2мм</t>
  </si>
  <si>
    <t>2500=</t>
  </si>
  <si>
    <t>Зеркальный полистирол золото 2000*1000*2мм</t>
  </si>
  <si>
    <t>2800=</t>
  </si>
  <si>
    <t>Серебряный металлик 2000*1000*1мм</t>
  </si>
  <si>
    <t>650=</t>
  </si>
  <si>
    <t>Серебряный металлик 2000*1000*2мм</t>
  </si>
  <si>
    <t>1240=</t>
  </si>
  <si>
    <t>Серебряный металлик 3000*2000*2мм</t>
  </si>
  <si>
    <t>2080=</t>
  </si>
  <si>
    <t>Серебряный металлик 3000*2000*3мм</t>
  </si>
  <si>
    <t>3120=</t>
  </si>
  <si>
    <t>Серебряный металлик 3000*2000*4мм</t>
  </si>
  <si>
    <t>4160=</t>
  </si>
  <si>
    <t>(8442) 78-70-55, 8-927-544-84-07</t>
  </si>
  <si>
    <t>шоссе Авиаторов,1</t>
  </si>
  <si>
    <t>www.nu-form.ru</t>
  </si>
  <si>
    <t>Мебельные щиты с натуральными материалами</t>
  </si>
  <si>
    <t>Ценовая группа/ Номенклатура/ Характеристика номенклатуры</t>
  </si>
  <si>
    <t xml:space="preserve"> Розница </t>
  </si>
  <si>
    <t>Примечание</t>
  </si>
  <si>
    <t xml:space="preserve">        Коллекция с отделкой ПОД КОЖУ, 2750х900х9 мм</t>
  </si>
  <si>
    <t xml:space="preserve">              Creme, строчка 200 мм основа  ДстП</t>
  </si>
  <si>
    <t xml:space="preserve">              Brown, строчка 200 мм основа  ДстП</t>
  </si>
  <si>
    <t xml:space="preserve">              Dark Brown, строчка 200 мм основа  ДстП</t>
  </si>
  <si>
    <t xml:space="preserve">             Black, строчка 200 мм основа  ДстП</t>
  </si>
  <si>
    <t xml:space="preserve">            Croco Dark, гладкий, основа  ДСтП</t>
  </si>
  <si>
    <t xml:space="preserve">            Croco Dark, строчка 200 мм, основа  ДСтП</t>
  </si>
  <si>
    <t xml:space="preserve">            Croco Light, гладкий, основа  ДСтП</t>
  </si>
  <si>
    <t xml:space="preserve">            Croco Light, строчка 200 мм, основа  ДстП</t>
  </si>
  <si>
    <t xml:space="preserve">            Lagarto Beige, гладкий, основа  ДСтП</t>
  </si>
  <si>
    <t xml:space="preserve">            Lagarto Sombrio, гладкий, основа  ДСтП</t>
  </si>
  <si>
    <t xml:space="preserve">        Коллекция БАМБУК, ПАЛЬМА, 2750x900x11мм</t>
  </si>
  <si>
    <t xml:space="preserve">            Тигровое 26 мм лам., пальмовое полотно, основа ДСтП</t>
  </si>
  <si>
    <t xml:space="preserve">            Тигровое 50 мм лам., пальмовое полотно, основа ДСтП</t>
  </si>
  <si>
    <t xml:space="preserve">            Бренди 17 мм  лам., основа ДСтП</t>
  </si>
  <si>
    <t xml:space="preserve">            Бронзовая черепаха  17 мм  лам., основа ДСтП</t>
  </si>
  <si>
    <t xml:space="preserve">            Ваниль 17 мм  лам., основа ДСтП</t>
  </si>
  <si>
    <t xml:space="preserve">            Венге  12 мм  лам., основа ДСтП</t>
  </si>
  <si>
    <t xml:space="preserve">            Венге  17 мм  лам., основа ДСтП</t>
  </si>
  <si>
    <t xml:space="preserve">            Венге  4 мм  лам., основа ДСтП</t>
  </si>
  <si>
    <t xml:space="preserve">            Венге  7 мм  лам., основа ДСтП</t>
  </si>
  <si>
    <t xml:space="preserve">            Волна венге  17 мм  лам, основа ДСтП</t>
  </si>
  <si>
    <t xml:space="preserve">            Желтая черепаха  17 мм  лам., основа ДСтП</t>
  </si>
  <si>
    <t xml:space="preserve">            Золотая черепаха  17 мм  лам., основа ДСтП</t>
  </si>
  <si>
    <t xml:space="preserve">            Коньяк  12 мм  лам., основа ДСтП</t>
  </si>
  <si>
    <t xml:space="preserve">            Коньяк  17 мм  лам., основа ДСтП</t>
  </si>
  <si>
    <t xml:space="preserve">            Коньяк  4 мм  лам, основа ДСтП</t>
  </si>
  <si>
    <t xml:space="preserve">            Коньяк  7 мм  лам., основа ДСтП</t>
  </si>
  <si>
    <t xml:space="preserve">            Лайм  12 мм  лам., основа ДСтП</t>
  </si>
  <si>
    <t xml:space="preserve">            Лайм  17 мм  лам., основа ДСтП</t>
  </si>
  <si>
    <t xml:space="preserve">            Натур  12 мм  лам, глянец, основа ДСтП</t>
  </si>
  <si>
    <t xml:space="preserve">            Натур  12 мм  лам., основа ДСтП</t>
  </si>
  <si>
    <t xml:space="preserve">            Натур  17 мм  лам., глянец, основа ДСтП</t>
  </si>
  <si>
    <t xml:space="preserve">            Натур  17 мм  лам., основа ДСтП</t>
  </si>
  <si>
    <t xml:space="preserve">            Натур  4 мм  лам., основа ДСтП</t>
  </si>
  <si>
    <t xml:space="preserve">            Натур  7 мм  лам., основа ДСтП</t>
  </si>
  <si>
    <t xml:space="preserve">            Палисандр волна  17 мм  лам., основа ДСтП</t>
  </si>
  <si>
    <t xml:space="preserve">            Черепаховый  17 мм  лам., основа ДСтП</t>
  </si>
  <si>
    <t xml:space="preserve">        Коллекция ОБОИ НАТУРАЛЬНЫЕ 2750x900x9 мм</t>
  </si>
  <si>
    <t xml:space="preserve">             "Батан"  лак, основа  ДСтП</t>
  </si>
  <si>
    <t xml:space="preserve">             "Лусон"  лак, основа  ДСтП</t>
  </si>
  <si>
    <t xml:space="preserve">             "Морено  Абака"  лак, основа  ДСтП</t>
  </si>
  <si>
    <t xml:space="preserve">             "Морено  Банана"  лак, основа  ДСтП</t>
  </si>
  <si>
    <t xml:space="preserve">             "Прима  Азуль"  лак, основа  ДСтП</t>
  </si>
  <si>
    <t xml:space="preserve">             "Прима  Ахумадо"  лак, основа  ДСтП</t>
  </si>
  <si>
    <t xml:space="preserve">             "Прима Дорадо"  лак, основа  ДСтП</t>
  </si>
  <si>
    <t xml:space="preserve">             "Самоцветный  Изумруд"  лак, основа  ДСтП</t>
  </si>
  <si>
    <t xml:space="preserve">             "Самоцветный  Оникс"  лак, основа  ДСтП</t>
  </si>
  <si>
    <t xml:space="preserve">            "Арабеско Фиордалисо"  лак, основа  ДСтП</t>
  </si>
  <si>
    <t xml:space="preserve">            "Бомбей"  лак, основа  ДСтП</t>
  </si>
  <si>
    <t xml:space="preserve">            "Борнео"  лак, основа  ДСтП</t>
  </si>
  <si>
    <t xml:space="preserve">            "Виктория"  лак, основа  ДСтП</t>
  </si>
  <si>
    <t xml:space="preserve">            "Калькутта"  лак, основа  ДСтП</t>
  </si>
  <si>
    <t xml:space="preserve">            "Морено  Бакбак"  лак, основа  ДСтП</t>
  </si>
  <si>
    <t xml:space="preserve">            "Папирус Сезанн"  лак, основа  ДСтП</t>
  </si>
  <si>
    <t xml:space="preserve">            "Папирус Терре"  лак, основа  ДСтП</t>
  </si>
  <si>
    <t xml:space="preserve">            "Папирус Тигре"  лак, основа  ДСтП</t>
  </si>
  <si>
    <t xml:space="preserve">            "Прима  Байге"  лак, основа  ДСтП</t>
  </si>
  <si>
    <t xml:space="preserve">            "Прима  Верде"  лак, основа  ДСтП</t>
  </si>
  <si>
    <t xml:space="preserve">            "Прима Рохо"  лак, основа  ДСтП</t>
  </si>
  <si>
    <t xml:space="preserve">            "Ротанг Сандал"  лак, основа  ДСтП</t>
  </si>
  <si>
    <t xml:space="preserve">            "Самоцветный  Агат"  лак, основа  ДСтП</t>
  </si>
  <si>
    <t xml:space="preserve">            "Самоцветный Опал"  лак, основа  ДСтП</t>
  </si>
  <si>
    <t xml:space="preserve">            "Сардиния"  лак, основа  ДСтП</t>
  </si>
  <si>
    <t xml:space="preserve">            "Элизабет"  лак, основа  ДСтП</t>
  </si>
  <si>
    <t xml:space="preserve">        Коллекция РОТАНГ №17, с отделкой, 2750x870x10мм</t>
  </si>
  <si>
    <t xml:space="preserve">             Морская  волна,  основа  ДСтП</t>
  </si>
  <si>
    <t xml:space="preserve">             Натур  лак, основа  ДСтП</t>
  </si>
  <si>
    <t xml:space="preserve">             Орех  фиолетовый,  основа  ДСтП</t>
  </si>
  <si>
    <t xml:space="preserve">            Береза, основа  ДСтП</t>
  </si>
  <si>
    <t xml:space="preserve">            Бук  коричневый, основа  ДСтП</t>
  </si>
  <si>
    <t xml:space="preserve">            Бук  розовый,  основа  ДСтП</t>
  </si>
  <si>
    <t xml:space="preserve">            Бук  светлый,  основа  ДСтП</t>
  </si>
  <si>
    <t xml:space="preserve">            Венге,  основа  ДСтП</t>
  </si>
  <si>
    <t xml:space="preserve">            Вишня,  основа  ДСтП</t>
  </si>
  <si>
    <t xml:space="preserve">            Графит,  основа  ДСтП</t>
  </si>
  <si>
    <t xml:space="preserve">            Груша,  основа  ДСтП</t>
  </si>
  <si>
    <t xml:space="preserve">            Дуб  оливковый,  основа  ДСтП</t>
  </si>
  <si>
    <t xml:space="preserve">            Жемчуг бронзовый,  основа  ДСтП</t>
  </si>
  <si>
    <t xml:space="preserve">            Жемчуг черный,  основа  ДСтП</t>
  </si>
  <si>
    <t xml:space="preserve">            Жемчуг,  основа  ДСтП</t>
  </si>
  <si>
    <t xml:space="preserve">            Клен  белый  перламутр,  основа  ДСтП</t>
  </si>
  <si>
    <t xml:space="preserve">            Клен  белый,  основа  ДСтП</t>
  </si>
  <si>
    <t xml:space="preserve">            Клен  Ванкувер,  основа  ДСтП</t>
  </si>
  <si>
    <t xml:space="preserve">            Клен  пепельный,  основа  ДСтП</t>
  </si>
  <si>
    <t xml:space="preserve">            Красное  дерево,  основа  ДСтП</t>
  </si>
  <si>
    <t xml:space="preserve">            Лазурит,  основа  ДСтП</t>
  </si>
  <si>
    <t xml:space="preserve">            Олива,  основа  ДСтП</t>
  </si>
  <si>
    <t xml:space="preserve">            Орех,  основа  ДСтП</t>
  </si>
  <si>
    <t xml:space="preserve">            Персик,  основа  ДСтП</t>
  </si>
  <si>
    <t xml:space="preserve">            Рябина,  основа  ДСтП</t>
  </si>
  <si>
    <t xml:space="preserve">            Трава,  основа  ДСтП</t>
  </si>
  <si>
    <t xml:space="preserve">            Эбеновое дерево,  основа  ДСтП</t>
  </si>
  <si>
    <t xml:space="preserve">        Коллекция РОТАНГ, без отделки, 2750x870x10мм</t>
  </si>
  <si>
    <t xml:space="preserve">            № 01   без отделки,  основа  ДСтП</t>
  </si>
  <si>
    <t xml:space="preserve">            № 03   без отделки,  основа  ДСтП</t>
  </si>
  <si>
    <t xml:space="preserve">            № 17   без отделки,  основа  ДСтП</t>
  </si>
  <si>
    <t xml:space="preserve">            № 18   без отделки,  основа  ДСтП</t>
  </si>
  <si>
    <t xml:space="preserve">            № 19   без отделки,  основа  ДСтП</t>
  </si>
  <si>
    <t xml:space="preserve">            № 20   без отделки,  основа  ДСтП</t>
  </si>
  <si>
    <t xml:space="preserve">            № 27   без отделки,  основа  ДСтП</t>
  </si>
  <si>
    <t>Тел. (8442)78-70-55</t>
  </si>
  <si>
    <t>8-927-544-84-07,                                        8-960-873-55-58</t>
  </si>
  <si>
    <t>Прайс-Лист на декоракрил ANLI от 05.10.2011</t>
  </si>
  <si>
    <t xml:space="preserve">Luxe Collection </t>
  </si>
  <si>
    <t xml:space="preserve">за лист 1220х2440 мм </t>
  </si>
  <si>
    <t>№</t>
  </si>
  <si>
    <t>Артикул</t>
  </si>
  <si>
    <t>габариты (толщина, мм)</t>
  </si>
  <si>
    <t>Примечание  по остаткам (листов)</t>
  </si>
  <si>
    <t>1/2л</t>
  </si>
  <si>
    <t>1/3л</t>
  </si>
  <si>
    <t>ZR-1001 (жёлтая трава)</t>
  </si>
  <si>
    <t>0,5 листа</t>
  </si>
  <si>
    <t>ZR-1002 (белая трава)</t>
  </si>
  <si>
    <t xml:space="preserve">более 3-х </t>
  </si>
  <si>
    <t>ZR-1003 (зелёная трава)</t>
  </si>
  <si>
    <t>0,5л + 0,5л</t>
  </si>
  <si>
    <t>ZR-1004 (жёлтый рис-падди)</t>
  </si>
  <si>
    <t>2,5 листа</t>
  </si>
  <si>
    <t>ZR-1005 (белый рис-падди) матовый</t>
  </si>
  <si>
    <t>ZR-1006 (зелёный рис-падди)</t>
  </si>
  <si>
    <t>0,5л-резерв</t>
  </si>
  <si>
    <t>ZR-1007 (жёлтый мини-бамбук) матовый</t>
  </si>
  <si>
    <t>ZR-1008 (зелёный мини-бамбук) матовый</t>
  </si>
  <si>
    <t>ZR-1009 (мини-бамбук) матовый</t>
  </si>
  <si>
    <t>ZR-1009mix (мини+зелёный бамбук)</t>
  </si>
  <si>
    <t>нет</t>
  </si>
  <si>
    <t>ZR-1010 (зёрна кофе)</t>
  </si>
  <si>
    <t>ZR-1011 (кофейные волокна кокоса)</t>
  </si>
  <si>
    <t>ZR-1012 (белые+кофейные волокна кокоса)</t>
  </si>
  <si>
    <t>1 лист</t>
  </si>
  <si>
    <t>ZR-1020-B (кольца бамбука) матовый</t>
  </si>
  <si>
    <t>ZR-1021 (коричневая трава)матовый</t>
  </si>
  <si>
    <t>ZR-1022 (красные бобы)</t>
  </si>
  <si>
    <t>ZR-1024 (белые листья) матовый</t>
  </si>
  <si>
    <t>ZR-1027 (мини-бамбук с жёлтыми листьями)</t>
  </si>
  <si>
    <t xml:space="preserve"> 3 листа </t>
  </si>
  <si>
    <t>ZR-1028 (жёлтые листья)</t>
  </si>
  <si>
    <t>ZR-1029 (зелёные листья) матовый</t>
  </si>
  <si>
    <t>2 листа</t>
  </si>
  <si>
    <t>ZR-0026 (зелёные водросли) матовый</t>
  </si>
  <si>
    <t>резерв - 5л</t>
  </si>
  <si>
    <t>ZR-1028 (жёлтые листья) 8 мм</t>
  </si>
  <si>
    <t>Z-0002/8(бамбук)</t>
  </si>
  <si>
    <t xml:space="preserve"> 2,5 листа </t>
  </si>
  <si>
    <t>DeLUXE Collection</t>
  </si>
  <si>
    <t>Z-0002/6(бамбук)</t>
  </si>
  <si>
    <t>Z-0002/6 mix (мини+зелёный бамбук)</t>
  </si>
  <si>
    <t>Z-0003(медвежья трава)</t>
  </si>
  <si>
    <t>Z-0004(бамбуковые побеги)</t>
  </si>
  <si>
    <t>Z-0013(зелёные водоросли)</t>
  </si>
  <si>
    <t>Z-0010(тонкая трава)</t>
  </si>
  <si>
    <t>Z-0050(листья  красные и розовые)</t>
  </si>
  <si>
    <t>Z-0030(листья полупрозрачные коричневые)</t>
  </si>
  <si>
    <t>2 по 0,5 л</t>
  </si>
  <si>
    <t>L-0018(синяя паутинка)</t>
  </si>
  <si>
    <t>L-0030(белые нити)</t>
  </si>
  <si>
    <t>E-0001(листья полупрозрачные белые)</t>
  </si>
  <si>
    <t>E-0003(медвежья трава)</t>
  </si>
  <si>
    <t>E-0008(белые водоросли)</t>
  </si>
  <si>
    <t>E-0030(листья полупрозрачные коричневые)</t>
  </si>
  <si>
    <t>E-937(белые "зайцехвосты")</t>
  </si>
  <si>
    <t>CLASIC Collection</t>
  </si>
  <si>
    <t>А72(синие цветы)</t>
  </si>
  <si>
    <t>A2(зеленый овёс)</t>
  </si>
  <si>
    <t xml:space="preserve">3 листа </t>
  </si>
  <si>
    <t>L6(фиолетовая трава)</t>
  </si>
  <si>
    <t>1,5 листа</t>
  </si>
  <si>
    <t>J3 (коричневая трава)</t>
  </si>
  <si>
    <t>CY1026(лаванда)</t>
  </si>
  <si>
    <t>CY-1009mix (мини+зелёный бамбук)</t>
  </si>
  <si>
    <t>О2 (красные цветы)</t>
  </si>
  <si>
    <t>K3(битые ракушки)</t>
  </si>
  <si>
    <t>B8(пшеничные колосья)</t>
  </si>
  <si>
    <t>35700(12мм)</t>
  </si>
  <si>
    <t>N1(белые скелетные листья )</t>
  </si>
  <si>
    <t>сентябрь</t>
  </si>
  <si>
    <t>B74(косые кольца бамбука)</t>
  </si>
  <si>
    <t>H8(гл) (белая трава глянец)</t>
  </si>
  <si>
    <t>декабрь</t>
  </si>
  <si>
    <t>C76(морские ракушки и звёзды)</t>
  </si>
  <si>
    <t>LIGHT Collection</t>
  </si>
  <si>
    <t xml:space="preserve">за лист 1000х2000 мм </t>
  </si>
  <si>
    <t>Примечание по остаткам (листов)</t>
  </si>
  <si>
    <t>.002(жёлтая горизонтальная)</t>
  </si>
  <si>
    <t xml:space="preserve"> 2 листа</t>
  </si>
  <si>
    <t>.002(жёлтая горизонтальная) 1220х2400</t>
  </si>
  <si>
    <t>.009(кремовая горизонтальная)</t>
  </si>
  <si>
    <t>.010(белая горизонтальная)</t>
  </si>
  <si>
    <t>.012(зеленая горизонтальная)</t>
  </si>
  <si>
    <t>.017(светло-зеленая размытая)</t>
  </si>
  <si>
    <t>.018(розовая размытая)</t>
  </si>
  <si>
    <t>.019(белая размытая)</t>
  </si>
  <si>
    <t>.021(синия размытая)</t>
  </si>
  <si>
    <t>1306("оникс")</t>
  </si>
  <si>
    <t>8202(зеленая ячеистая)</t>
  </si>
  <si>
    <t>2102А(тёмно-желтая горизонтальная глянец)</t>
  </si>
  <si>
    <t>2103А(желтая горизонтальная глянец)</t>
  </si>
  <si>
    <t>3101А(жёлтая диагональная глянец)</t>
  </si>
  <si>
    <t>3102А(бежевая диагональная глянец)</t>
  </si>
  <si>
    <t>8101-3(белая ячеистая с корич. прожилками)</t>
  </si>
  <si>
    <t>STONE Collection(глянец)</t>
  </si>
  <si>
    <t xml:space="preserve">за лист 600х1200 мм </t>
  </si>
  <si>
    <t>ZC-2001 (бежевая галька)</t>
  </si>
  <si>
    <t>ZC-2002 (коричневая галька)</t>
  </si>
  <si>
    <t>ZC-2003 (серая галька)</t>
  </si>
  <si>
    <t>ZC-2004 (чёрная галька)</t>
  </si>
  <si>
    <t>ZC-2005 (жёлтая галька)</t>
  </si>
  <si>
    <t>ZC-2006 (белая+бежевая галька)</t>
  </si>
  <si>
    <t xml:space="preserve">ZC-2009 (белая галька) </t>
  </si>
  <si>
    <t xml:space="preserve">ZC-2007 (галька в зеленом акриле) </t>
  </si>
  <si>
    <t>STONE Collection (шагрень)</t>
  </si>
  <si>
    <t xml:space="preserve">за лист 1000х1000 мм </t>
  </si>
  <si>
    <t>Компания«ДекорПласт»</t>
  </si>
  <si>
    <t xml:space="preserve">(8442) 78-70-55, 8-927-544-84-07                     Шоссе Авиаторов, 1 </t>
  </si>
  <si>
    <t>Высокоглянцевые панели FreeStyle</t>
  </si>
  <si>
    <t>ПРАЙС-ЛИСТ на панели 16мм</t>
  </si>
  <si>
    <t>п/п</t>
  </si>
  <si>
    <t>Наименование декора</t>
  </si>
  <si>
    <t>Размер листа, м</t>
  </si>
  <si>
    <t xml:space="preserve"> Цена руб/м2</t>
  </si>
  <si>
    <t>Цена руб/лист</t>
  </si>
  <si>
    <t>Однотонная</t>
  </si>
  <si>
    <t>2,480*1,220</t>
  </si>
  <si>
    <t>6227=</t>
  </si>
  <si>
    <t>Дизайн-панель</t>
  </si>
  <si>
    <t>2,5*1,220</t>
  </si>
  <si>
    <t>7366=</t>
  </si>
  <si>
    <t>Под дерево</t>
  </si>
  <si>
    <t>7307=</t>
  </si>
  <si>
    <t>3D-панель</t>
  </si>
  <si>
    <t>2,790*1,025</t>
  </si>
  <si>
    <t>24022=</t>
  </si>
  <si>
    <t xml:space="preserve">Кромка </t>
  </si>
  <si>
    <t>От 10 п.м.</t>
  </si>
  <si>
    <t>550=</t>
  </si>
  <si>
    <r>
      <t>Глянцевые</t>
    </r>
    <r>
      <rPr>
        <b/>
        <sz val="10"/>
        <rFont val="Arial"/>
        <family val="2"/>
      </rPr>
      <t xml:space="preserve"> фасады  в кромке АБС </t>
    </r>
    <r>
      <rPr>
        <sz val="10"/>
        <rFont val="Arial"/>
        <family val="2"/>
      </rPr>
      <t>в цвет фасада</t>
    </r>
  </si>
  <si>
    <t xml:space="preserve">Тип фасада </t>
  </si>
  <si>
    <r>
      <t>Цена за м</t>
    </r>
    <r>
      <rPr>
        <b/>
        <vertAlign val="superscript"/>
        <sz val="11"/>
        <rFont val="Times New Roman"/>
        <family val="1"/>
      </rPr>
      <t>2</t>
    </r>
  </si>
  <si>
    <r>
      <t>Цена за 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материала</t>
    </r>
  </si>
  <si>
    <t>Однотонные декоры          Дизайн-декоры без подбора рисунка</t>
  </si>
  <si>
    <t>4800=</t>
  </si>
  <si>
    <t>Дизайн-декоры* с подбором рисунка</t>
  </si>
  <si>
    <t>5700=</t>
  </si>
  <si>
    <t>4560=</t>
  </si>
  <si>
    <r>
      <t xml:space="preserve">Глянцевые фасады </t>
    </r>
    <r>
      <rPr>
        <sz val="13"/>
        <rFont val="Times New Roman"/>
        <family val="1"/>
      </rPr>
      <t xml:space="preserve"> </t>
    </r>
    <r>
      <rPr>
        <b/>
        <sz val="11"/>
        <rFont val="Times New Roman"/>
        <family val="1"/>
      </rPr>
      <t>в алюминиевом профиле</t>
    </r>
  </si>
  <si>
    <t>Тип фасада</t>
  </si>
  <si>
    <t>Однотонные декоры</t>
  </si>
  <si>
    <t>6720=</t>
  </si>
  <si>
    <t>Дизайн-декоры без подбора рисунка</t>
  </si>
  <si>
    <t xml:space="preserve">Дизайн-декоры* с подбором рисунка </t>
  </si>
  <si>
    <t>7980=</t>
  </si>
  <si>
    <t>* - декоры с подбором рисунка 76264 d90,  76264 d2.066,  76264 d3.067</t>
  </si>
  <si>
    <t>Технические характеристики</t>
  </si>
  <si>
    <t>Толщина фасада</t>
  </si>
  <si>
    <t>16мм</t>
  </si>
  <si>
    <t>Максимальная высота фасада</t>
  </si>
  <si>
    <t>2450мм</t>
  </si>
  <si>
    <t>Максимальная ширина фасада</t>
  </si>
  <si>
    <t>1200мм</t>
  </si>
  <si>
    <t>Минимальная высота, ширина фасада</t>
  </si>
  <si>
    <t>100мм</t>
  </si>
  <si>
    <t>"ДекорПласт"   (8442)78-70-55            www.decorplast34.ru</t>
  </si>
  <si>
    <t>Мебельные щиты «Лейзер» с искусственной кожей 40 декоров</t>
  </si>
  <si>
    <t>4мм</t>
  </si>
  <si>
    <t>8мм</t>
  </si>
  <si>
    <t>10мм</t>
  </si>
  <si>
    <t>Мебельные щиты «Лейзер» 2800*1300мм</t>
  </si>
  <si>
    <t>4620=</t>
  </si>
  <si>
    <t>5200=</t>
  </si>
  <si>
    <t>5540=</t>
  </si>
  <si>
    <t>5880=</t>
  </si>
  <si>
    <t>Мебельные щиты «Лейзер» 2800*700мм</t>
  </si>
  <si>
    <t>2310=</t>
  </si>
  <si>
    <t>2600=</t>
  </si>
  <si>
    <t>2770=</t>
  </si>
  <si>
    <t>2940=</t>
  </si>
  <si>
    <t>Мебельные щиты «Лейзер» в размер/ кв.м.</t>
  </si>
  <si>
    <t>1512=</t>
  </si>
  <si>
    <t>1710=</t>
  </si>
  <si>
    <t>1830=</t>
  </si>
  <si>
    <t>2000=</t>
  </si>
  <si>
    <r>
      <t xml:space="preserve">Веер образцов без основы </t>
    </r>
    <r>
      <rPr>
        <b/>
        <sz val="14"/>
        <color indexed="8"/>
        <rFont val="Arial"/>
        <family val="2"/>
      </rPr>
      <t>54</t>
    </r>
    <r>
      <rPr>
        <sz val="12"/>
        <color indexed="8"/>
        <rFont val="Arial"/>
        <family val="2"/>
      </rPr>
      <t xml:space="preserve"> декора (200*140мм)</t>
    </r>
  </si>
  <si>
    <t>810=</t>
  </si>
  <si>
    <t>Мебельные щиты «Leather Line» с искусственной кожей 6 декоров</t>
  </si>
  <si>
    <t>9мм</t>
  </si>
  <si>
    <t>Croco Dark, Light гладкие 2750х900х9 мм</t>
  </si>
  <si>
    <t>4574=</t>
  </si>
  <si>
    <t>Lagarto Beige, Sombrio гладкие 2750х900х9 мм</t>
  </si>
  <si>
    <t>Croco Dark, Light строчка 200мм 2750х900х9 мм</t>
  </si>
  <si>
    <t>7042=</t>
  </si>
  <si>
    <r>
      <t xml:space="preserve">Комплект образцов на основе </t>
    </r>
    <r>
      <rPr>
        <b/>
        <sz val="14"/>
        <color indexed="8"/>
        <rFont val="Arial"/>
        <family val="2"/>
      </rPr>
      <t>6</t>
    </r>
    <r>
      <rPr>
        <sz val="12"/>
        <color indexed="8"/>
        <rFont val="Arial"/>
        <family val="2"/>
      </rPr>
      <t xml:space="preserve"> декоров (180*90мм)</t>
    </r>
  </si>
  <si>
    <t>150=</t>
  </si>
  <si>
    <t>Искусственная кожа метражом 12 декоров</t>
  </si>
  <si>
    <t>Ширина</t>
  </si>
  <si>
    <t>Крокодил, ящер, змея</t>
  </si>
  <si>
    <t>1350мм</t>
  </si>
  <si>
    <t>1600=</t>
  </si>
  <si>
    <t>Галька, цветы</t>
  </si>
  <si>
    <t>1400=</t>
  </si>
  <si>
    <r>
      <t xml:space="preserve">Веер образцов без основы </t>
    </r>
    <r>
      <rPr>
        <b/>
        <sz val="14"/>
        <color indexed="8"/>
        <rFont val="Arial"/>
        <family val="2"/>
      </rPr>
      <t>12</t>
    </r>
    <r>
      <rPr>
        <sz val="14"/>
        <color indexed="8"/>
        <rFont val="Arial"/>
        <family val="2"/>
      </rPr>
      <t xml:space="preserve"> декоров (130*125мм)</t>
    </r>
  </si>
  <si>
    <t>300=</t>
  </si>
  <si>
    <r>
      <t xml:space="preserve">ДекорПласт </t>
    </r>
    <r>
      <rPr>
        <sz val="15"/>
        <rFont val="Arial"/>
        <family val="2"/>
      </rPr>
      <t>(8442)78-70-55</t>
    </r>
  </si>
  <si>
    <t>Прайс на мягкую плитку</t>
  </si>
  <si>
    <t>Размер</t>
  </si>
  <si>
    <t>без клея</t>
  </si>
  <si>
    <t>клеевая</t>
  </si>
  <si>
    <t>пиковка б/клея</t>
  </si>
  <si>
    <t>пиковка клеевая</t>
  </si>
  <si>
    <t>25*25 (16шт)</t>
  </si>
  <si>
    <t>195/3100</t>
  </si>
  <si>
    <t>206/3300</t>
  </si>
  <si>
    <t>244/3900</t>
  </si>
  <si>
    <t>256/4100</t>
  </si>
  <si>
    <t>30*30 (11шт)</t>
  </si>
  <si>
    <t>265/2900</t>
  </si>
  <si>
    <t>282/3100</t>
  </si>
  <si>
    <t>290/3200</t>
  </si>
  <si>
    <t>310/3400</t>
  </si>
  <si>
    <t>35*35 (9шт)</t>
  </si>
  <si>
    <t>290/2600</t>
  </si>
  <si>
    <t>311/2800</t>
  </si>
  <si>
    <t>340/3060</t>
  </si>
  <si>
    <t>361/3250</t>
  </si>
  <si>
    <t>40*40 (6шт)</t>
  </si>
  <si>
    <t>335/2000</t>
  </si>
  <si>
    <t>367/2200</t>
  </si>
  <si>
    <t>384/2300</t>
  </si>
  <si>
    <t>417/2500</t>
  </si>
  <si>
    <t>Цена указана за шт./кв.м.</t>
  </si>
  <si>
    <t xml:space="preserve">Компания «ДекорПласт»               </t>
  </si>
  <si>
    <t>ПРАЙС-ЛИСТ  на 10.01.2012 г.</t>
  </si>
  <si>
    <t xml:space="preserve"> г.Волгоград шоссе Авиаторов,1</t>
  </si>
  <si>
    <t xml:space="preserve">E-mail:decorplast34@mail.ru                                            www.decorplast34.ru              </t>
  </si>
  <si>
    <t>ОРГСТЕКЛО   Дзержинск </t>
  </si>
  <si>
    <t>Толщина (мм)</t>
  </si>
  <si>
    <t>Толщина мм</t>
  </si>
  <si>
    <t>Вес листа в кг.</t>
  </si>
  <si>
    <t>Цена с НДС Опт</t>
  </si>
  <si>
    <t xml:space="preserve">кв.м. </t>
  </si>
  <si>
    <t>лист</t>
  </si>
  <si>
    <t>1/2листа</t>
  </si>
  <si>
    <t>ACRYMA® 72 прозрачное</t>
  </si>
  <si>
    <t>1,25х2,05</t>
  </si>
  <si>
    <t>2,05х3,05</t>
  </si>
  <si>
    <t>ACRYMA® 72 молочное</t>
  </si>
  <si>
    <t>ТОСП необрезн., прозрачное</t>
  </si>
  <si>
    <t>1,17х1,34</t>
  </si>
  <si>
    <t>1,20х1,30</t>
  </si>
  <si>
    <t>1,50х1,70</t>
  </si>
  <si>
    <t>Цена за лист 2,00*3,00</t>
  </si>
  <si>
    <t>8 прозр.ТОСП обрезной</t>
  </si>
  <si>
    <t>10 прозр.ТОСП обрезной</t>
  </si>
  <si>
    <t>Цена с НДС розница</t>
  </si>
  <si>
    <t>1-10 л.</t>
  </si>
  <si>
    <t>Оргстекло номиналами 12, 14, 16, 18, 20, 24мм  марки ТОСП доставляется под заказ</t>
  </si>
  <si>
    <t>Оргстекло NOVATTRO прозрачное</t>
  </si>
  <si>
    <t>шоссе Авиаторов, 1, офис 17</t>
  </si>
  <si>
    <t>(8442)78-70-55,  8-927-544-84-07</t>
  </si>
  <si>
    <t xml:space="preserve">Уважаемые господа! </t>
  </si>
  <si>
    <r>
      <t xml:space="preserve">   </t>
    </r>
    <r>
      <rPr>
        <sz val="10"/>
        <rFont val="Arial"/>
        <family val="2"/>
      </rPr>
      <t xml:space="preserve">В качестве материала для изготовления перфорированных панелей Ню Форм используется HDF, производимый заводом Кроношпан в России. Благодаря высокому качеству материала, а также легкости в применении, перфорированные панели широко используются в строительстве, архитектуре и дизайне помещений. </t>
    </r>
  </si>
  <si>
    <r>
      <t>Панели без отделки</t>
    </r>
    <r>
      <rPr>
        <sz val="9"/>
        <color indexed="16"/>
        <rFont val="Arial"/>
        <family val="2"/>
      </rPr>
      <t xml:space="preserve"> </t>
    </r>
    <r>
      <rPr>
        <b/>
        <sz val="9"/>
        <color indexed="16"/>
        <rFont val="Arial"/>
        <family val="2"/>
      </rPr>
      <t>(695х1030х3 мм, 2070х930х3 мм, 2790х1020х3 мм)</t>
    </r>
  </si>
  <si>
    <r>
      <t>Панели с односторонней отделкой под фактуру дерева</t>
    </r>
    <r>
      <rPr>
        <sz val="9"/>
        <color indexed="16"/>
        <rFont val="Arial"/>
        <family val="2"/>
      </rPr>
      <t xml:space="preserve"> </t>
    </r>
    <r>
      <rPr>
        <b/>
        <sz val="9"/>
        <color indexed="16"/>
        <rFont val="Arial"/>
        <family val="2"/>
      </rPr>
      <t>(695х1030х3 мм, 2070х930х3 мм, 2790х1020х3 мм)</t>
    </r>
  </si>
  <si>
    <r>
      <t>Формат 2790х1020х3 мм</t>
    </r>
    <r>
      <rPr>
        <b/>
        <sz val="9"/>
        <color indexed="16"/>
        <rFont val="Arial"/>
        <family val="2"/>
      </rPr>
      <t xml:space="preserve"> - </t>
    </r>
    <r>
      <rPr>
        <sz val="9"/>
        <color indexed="16"/>
        <rFont val="Arial"/>
        <family val="2"/>
      </rPr>
      <t>ПОД ЗАКАЗ (без отделки-</t>
    </r>
    <r>
      <rPr>
        <b/>
        <sz val="9"/>
        <color indexed="16"/>
        <rFont val="Arial"/>
        <family val="2"/>
      </rPr>
      <t>1800=</t>
    </r>
    <r>
      <rPr>
        <sz val="9"/>
        <color indexed="16"/>
        <rFont val="Arial"/>
        <family val="2"/>
      </rPr>
      <t>, отделка с одной стороны</t>
    </r>
    <r>
      <rPr>
        <b/>
        <sz val="9"/>
        <color indexed="16"/>
        <rFont val="Arial"/>
        <family val="2"/>
      </rPr>
      <t>-2000=</t>
    </r>
    <r>
      <rPr>
        <sz val="9"/>
        <color indexed="16"/>
        <rFont val="Arial"/>
        <family val="2"/>
      </rPr>
      <t>)</t>
    </r>
  </si>
  <si>
    <t>Срок изготовления панелей "Под заказ" - 10 рабочих дней</t>
  </si>
  <si>
    <t xml:space="preserve">СКЛАДСКАЯ ПРОГРАММА </t>
  </si>
  <si>
    <t>(в ячейках указаны форматы складской программы, остальные форматы и варианты отделки - под заказ 10 рабочих дней)</t>
  </si>
  <si>
    <t>Рисунок перфорации</t>
  </si>
  <si>
    <t>Без отделки</t>
  </si>
  <si>
    <t>Белый</t>
  </si>
  <si>
    <t>Бук</t>
  </si>
  <si>
    <t>Венге</t>
  </si>
  <si>
    <t>Вишня</t>
  </si>
  <si>
    <t>Дуб</t>
  </si>
  <si>
    <t>Клён</t>
  </si>
  <si>
    <t>Ольха</t>
  </si>
  <si>
    <t xml:space="preserve">  695Х1030мм             400=            2070х930мм   1100=</t>
  </si>
  <si>
    <t xml:space="preserve">  695Х1030мм             500=            2070х930мм   1300=</t>
  </si>
  <si>
    <t>заказ</t>
  </si>
  <si>
    <t xml:space="preserve"> 695Х1030мм    500=</t>
  </si>
  <si>
    <t xml:space="preserve"> 695Х1030мм    400=</t>
  </si>
  <si>
    <t>695х1030</t>
  </si>
  <si>
    <t>ЦЕНОВОЕ ПРЕДЛОЖЕНИЕ</t>
  </si>
  <si>
    <t>Цена панели одного и того же формата и способа отделки не увеличивается при выборе панели из ассортимента "Под заказ"</t>
  </si>
  <si>
    <t>Напоминаем, что срок изготовления панелей "Под заказ" - 10 рабочих дней.</t>
  </si>
  <si>
    <t>(8442)78-70-55</t>
  </si>
  <si>
    <t>8-927-544-84-07</t>
  </si>
  <si>
    <t>Прайс на панели «Плетёное дерево»</t>
  </si>
  <si>
    <t>Вид плетения</t>
  </si>
  <si>
    <t>Материал</t>
  </si>
  <si>
    <t>Закупка</t>
  </si>
  <si>
    <t>КДМ</t>
  </si>
  <si>
    <t xml:space="preserve">Панель ажурная </t>
  </si>
  <si>
    <t>1250х600х6мм</t>
  </si>
  <si>
    <t>бук</t>
  </si>
  <si>
    <t>дуб</t>
  </si>
  <si>
    <t>2500х600х6мм</t>
  </si>
  <si>
    <t>20х0,6х0,006м (рулон)</t>
  </si>
  <si>
    <t>1250x600x10мм</t>
  </si>
  <si>
    <t>2500х600х10мм</t>
  </si>
  <si>
    <r>
      <t xml:space="preserve">Панель садовый ажур </t>
    </r>
    <r>
      <rPr>
        <b/>
        <i/>
        <sz val="10"/>
        <color indexed="10"/>
        <rFont val="Arial Cyr"/>
        <family val="2"/>
      </rPr>
      <t>новинка</t>
    </r>
  </si>
  <si>
    <t>2500х650х10мм</t>
  </si>
  <si>
    <t>20х0,65х0,006м (рулон)</t>
  </si>
  <si>
    <t>Панель сплошная/                            сплошная двойная</t>
  </si>
  <si>
    <t>625х900х8мм</t>
  </si>
  <si>
    <t>1250х900х8мм</t>
  </si>
  <si>
    <t>1875х900х8мм</t>
  </si>
  <si>
    <t>2500х800х9мм</t>
  </si>
  <si>
    <t xml:space="preserve">Лак </t>
  </si>
  <si>
    <t>1250х600х10мм</t>
  </si>
  <si>
    <t xml:space="preserve">Коллекция цветов  "Стандарт" </t>
  </si>
  <si>
    <t xml:space="preserve">Коллекция цветов "Антик"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</si>
</sst>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р.&quot;"/>
    <numFmt numFmtId="166" formatCode="#,##0"/>
    <numFmt numFmtId="167" formatCode="0%"/>
    <numFmt numFmtId="168" formatCode="#,##0\ [$руб.-419];[RED]\-#,##0\ [$руб.-419]"/>
    <numFmt numFmtId="169" formatCode="0&quot; руб.&quot;"/>
    <numFmt numFmtId="170" formatCode="#,##0.00_р_."/>
    <numFmt numFmtId="171" formatCode="0.00"/>
    <numFmt numFmtId="172" formatCode="0"/>
    <numFmt numFmtId="173" formatCode="#,##0.00&quot;р.&quot;"/>
    <numFmt numFmtId="174" formatCode="0.0"/>
    <numFmt numFmtId="175" formatCode="#,##0.00[$р.-419];\-#,##0.00[$р.-419]"/>
  </numFmts>
  <fonts count="90"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20"/>
      <color indexed="59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 Cyr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color indexed="22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 Cyr"/>
      <family val="2"/>
    </font>
    <font>
      <b/>
      <sz val="14"/>
      <color indexed="9"/>
      <name val="Arial Cyr"/>
      <family val="2"/>
    </font>
    <font>
      <b/>
      <sz val="10"/>
      <color indexed="9"/>
      <name val="Arial Cyr"/>
      <family val="2"/>
    </font>
    <font>
      <u val="single"/>
      <sz val="10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Arial Cyr"/>
      <family val="2"/>
    </font>
    <font>
      <b/>
      <i/>
      <sz val="11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.5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b/>
      <vertAlign val="superscript"/>
      <sz val="11"/>
      <name val="Times New Roman"/>
      <family val="1"/>
    </font>
    <font>
      <sz val="13"/>
      <name val="Times New Roman"/>
      <family val="1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20"/>
      <color indexed="9"/>
      <name val="Arial"/>
      <family val="2"/>
    </font>
    <font>
      <sz val="24"/>
      <color indexed="8"/>
      <name val="Arial"/>
      <family val="2"/>
    </font>
    <font>
      <b/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Arial"/>
      <family val="2"/>
    </font>
    <font>
      <sz val="22"/>
      <color indexed="60"/>
      <name val="Arial"/>
      <family val="2"/>
    </font>
    <font>
      <sz val="11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8"/>
      <color indexed="9"/>
      <name val="Arial Cyr"/>
      <family val="2"/>
    </font>
    <font>
      <u val="single"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 Cyr"/>
      <family val="2"/>
    </font>
    <font>
      <b/>
      <u val="single"/>
      <sz val="10"/>
      <color indexed="16"/>
      <name val="Arial Cyr"/>
      <family val="2"/>
    </font>
    <font>
      <b/>
      <sz val="10"/>
      <color indexed="16"/>
      <name val="Arial"/>
      <family val="2"/>
    </font>
    <font>
      <sz val="10"/>
      <name val="Lucida Sans Unicode"/>
      <family val="2"/>
    </font>
    <font>
      <b/>
      <sz val="9"/>
      <color indexed="8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i/>
      <sz val="10"/>
      <color indexed="10"/>
      <name val="Arial Cyr"/>
      <family val="2"/>
    </font>
    <font>
      <i/>
      <sz val="12"/>
      <name val="Arial Cyr"/>
      <family val="2"/>
    </font>
    <font>
      <i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 horizontal="left"/>
      <protection/>
    </xf>
    <xf numFmtId="164" fontId="0" fillId="0" borderId="0">
      <alignment/>
      <protection/>
    </xf>
  </cellStyleXfs>
  <cellXfs count="43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left" vertical="center"/>
    </xf>
    <xf numFmtId="164" fontId="0" fillId="3" borderId="1" xfId="0" applyFont="1" applyFill="1" applyBorder="1" applyAlignment="1">
      <alignment vertic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 horizontal="left"/>
    </xf>
    <xf numFmtId="164" fontId="6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left" vertical="center"/>
    </xf>
    <xf numFmtId="164" fontId="7" fillId="2" borderId="2" xfId="2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/>
    </xf>
    <xf numFmtId="164" fontId="9" fillId="0" borderId="0" xfId="0" applyFont="1" applyAlignment="1">
      <alignment horizontal="center"/>
    </xf>
    <xf numFmtId="164" fontId="1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7" fontId="12" fillId="0" borderId="9" xfId="0" applyNumberFormat="1" applyFont="1" applyBorder="1" applyAlignment="1">
      <alignment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7" fontId="12" fillId="0" borderId="11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left"/>
    </xf>
    <xf numFmtId="164" fontId="14" fillId="4" borderId="12" xfId="0" applyNumberFormat="1" applyFont="1" applyFill="1" applyBorder="1" applyAlignment="1">
      <alignment horizontal="left" vertical="top" wrapText="1"/>
    </xf>
    <xf numFmtId="164" fontId="14" fillId="4" borderId="10" xfId="0" applyNumberFormat="1" applyFont="1" applyFill="1" applyBorder="1" applyAlignment="1">
      <alignment horizontal="left" vertical="top" wrapText="1"/>
    </xf>
    <xf numFmtId="164" fontId="15" fillId="4" borderId="10" xfId="0" applyNumberFormat="1" applyFont="1" applyFill="1" applyBorder="1" applyAlignment="1">
      <alignment horizontal="left" vertical="top" wrapText="1"/>
    </xf>
    <xf numFmtId="164" fontId="16" fillId="4" borderId="10" xfId="0" applyNumberFormat="1" applyFont="1" applyFill="1" applyBorder="1" applyAlignment="1">
      <alignment horizontal="right" vertical="top" wrapText="1"/>
    </xf>
    <xf numFmtId="164" fontId="17" fillId="4" borderId="10" xfId="0" applyNumberFormat="1" applyFont="1" applyFill="1" applyBorder="1" applyAlignment="1">
      <alignment horizontal="right" vertical="top" wrapText="1"/>
    </xf>
    <xf numFmtId="165" fontId="14" fillId="4" borderId="10" xfId="0" applyNumberFormat="1" applyFont="1" applyFill="1" applyBorder="1" applyAlignment="1">
      <alignment horizontal="right" vertical="top" wrapText="1"/>
    </xf>
    <xf numFmtId="165" fontId="14" fillId="4" borderId="11" xfId="0" applyNumberFormat="1" applyFont="1" applyFill="1" applyBorder="1" applyAlignment="1">
      <alignment horizontal="right" vertical="top" wrapText="1"/>
    </xf>
    <xf numFmtId="164" fontId="14" fillId="5" borderId="12" xfId="0" applyNumberFormat="1" applyFont="1" applyFill="1" applyBorder="1" applyAlignment="1">
      <alignment horizontal="left" vertical="top" wrapText="1"/>
    </xf>
    <xf numFmtId="164" fontId="14" fillId="5" borderId="10" xfId="0" applyNumberFormat="1" applyFont="1" applyFill="1" applyBorder="1" applyAlignment="1">
      <alignment horizontal="left" vertical="top" wrapText="1"/>
    </xf>
    <xf numFmtId="164" fontId="15" fillId="5" borderId="10" xfId="0" applyNumberFormat="1" applyFont="1" applyFill="1" applyBorder="1" applyAlignment="1">
      <alignment horizontal="left" vertical="top" wrapText="1"/>
    </xf>
    <xf numFmtId="164" fontId="16" fillId="5" borderId="10" xfId="0" applyNumberFormat="1" applyFont="1" applyFill="1" applyBorder="1" applyAlignment="1">
      <alignment horizontal="right" vertical="top" wrapText="1"/>
    </xf>
    <xf numFmtId="164" fontId="14" fillId="5" borderId="10" xfId="0" applyNumberFormat="1" applyFont="1" applyFill="1" applyBorder="1" applyAlignment="1">
      <alignment horizontal="right" vertical="top" wrapText="1"/>
    </xf>
    <xf numFmtId="165" fontId="14" fillId="5" borderId="10" xfId="0" applyNumberFormat="1" applyFont="1" applyFill="1" applyBorder="1" applyAlignment="1">
      <alignment horizontal="right" vertical="top" wrapText="1"/>
    </xf>
    <xf numFmtId="165" fontId="15" fillId="5" borderId="11" xfId="0" applyNumberFormat="1" applyFont="1" applyFill="1" applyBorder="1" applyAlignment="1">
      <alignment horizontal="right" vertical="top" wrapText="1"/>
    </xf>
    <xf numFmtId="164" fontId="18" fillId="6" borderId="12" xfId="0" applyNumberFormat="1" applyFont="1" applyFill="1" applyBorder="1" applyAlignment="1">
      <alignment horizontal="left" vertical="top" wrapText="1"/>
    </xf>
    <xf numFmtId="164" fontId="18" fillId="6" borderId="10" xfId="0" applyNumberFormat="1" applyFont="1" applyFill="1" applyBorder="1" applyAlignment="1">
      <alignment horizontal="left" vertical="top" wrapText="1"/>
    </xf>
    <xf numFmtId="164" fontId="1" fillId="6" borderId="10" xfId="0" applyNumberFormat="1" applyFont="1" applyFill="1" applyBorder="1" applyAlignment="1">
      <alignment horizontal="right" vertical="top" wrapText="1"/>
    </xf>
    <xf numFmtId="165" fontId="18" fillId="6" borderId="10" xfId="0" applyNumberFormat="1" applyFont="1" applyFill="1" applyBorder="1" applyAlignment="1">
      <alignment horizontal="right" vertical="top" wrapText="1"/>
    </xf>
    <xf numFmtId="165" fontId="19" fillId="6" borderId="10" xfId="0" applyNumberFormat="1" applyFont="1" applyFill="1" applyBorder="1" applyAlignment="1">
      <alignment horizontal="right" vertical="top" wrapText="1"/>
    </xf>
    <xf numFmtId="165" fontId="18" fillId="0" borderId="11" xfId="0" applyNumberFormat="1" applyFont="1" applyFill="1" applyBorder="1" applyAlignment="1">
      <alignment horizontal="right" vertical="top" wrapText="1"/>
    </xf>
    <xf numFmtId="165" fontId="20" fillId="5" borderId="10" xfId="0" applyNumberFormat="1" applyFont="1" applyFill="1" applyBorder="1" applyAlignment="1">
      <alignment horizontal="right" vertical="top" wrapText="1"/>
    </xf>
    <xf numFmtId="165" fontId="19" fillId="5" borderId="10" xfId="0" applyNumberFormat="1" applyFont="1" applyFill="1" applyBorder="1" applyAlignment="1">
      <alignment horizontal="right" vertical="top" wrapText="1"/>
    </xf>
    <xf numFmtId="165" fontId="18" fillId="5" borderId="11" xfId="0" applyNumberFormat="1" applyFont="1" applyFill="1" applyBorder="1" applyAlignment="1">
      <alignment horizontal="right" vertical="top" wrapText="1"/>
    </xf>
    <xf numFmtId="164" fontId="11" fillId="6" borderId="10" xfId="0" applyNumberFormat="1" applyFont="1" applyFill="1" applyBorder="1" applyAlignment="1">
      <alignment horizontal="left" vertical="top" wrapText="1"/>
    </xf>
    <xf numFmtId="165" fontId="18" fillId="5" borderId="10" xfId="0" applyNumberFormat="1" applyFont="1" applyFill="1" applyBorder="1" applyAlignment="1">
      <alignment horizontal="right" vertical="top" wrapText="1"/>
    </xf>
    <xf numFmtId="164" fontId="11" fillId="6" borderId="12" xfId="0" applyNumberFormat="1" applyFont="1" applyFill="1" applyBorder="1" applyAlignment="1">
      <alignment horizontal="left" vertical="top" wrapText="1"/>
    </xf>
    <xf numFmtId="164" fontId="1" fillId="0" borderId="0" xfId="0" applyFont="1" applyAlignment="1">
      <alignment horizontal="left"/>
    </xf>
    <xf numFmtId="164" fontId="14" fillId="5" borderId="10" xfId="0" applyNumberFormat="1" applyFont="1" applyFill="1" applyBorder="1" applyAlignment="1">
      <alignment horizontal="left" vertical="top" wrapText="1"/>
    </xf>
    <xf numFmtId="164" fontId="15" fillId="5" borderId="10" xfId="0" applyNumberFormat="1" applyFont="1" applyFill="1" applyBorder="1" applyAlignment="1">
      <alignment horizontal="left" vertical="top" wrapText="1"/>
    </xf>
    <xf numFmtId="164" fontId="16" fillId="5" borderId="10" xfId="0" applyNumberFormat="1" applyFont="1" applyFill="1" applyBorder="1" applyAlignment="1">
      <alignment horizontal="left" vertical="top" wrapText="1"/>
    </xf>
    <xf numFmtId="164" fontId="11" fillId="6" borderId="10" xfId="0" applyNumberFormat="1" applyFont="1" applyFill="1" applyBorder="1" applyAlignment="1">
      <alignment horizontal="left" vertical="top" wrapText="1"/>
    </xf>
    <xf numFmtId="164" fontId="18" fillId="6" borderId="13" xfId="0" applyNumberFormat="1" applyFont="1" applyFill="1" applyBorder="1" applyAlignment="1">
      <alignment horizontal="left" vertical="top" wrapText="1"/>
    </xf>
    <xf numFmtId="164" fontId="18" fillId="6" borderId="14" xfId="0" applyNumberFormat="1" applyFont="1" applyFill="1" applyBorder="1" applyAlignment="1">
      <alignment horizontal="left" vertical="top" wrapText="1"/>
    </xf>
    <xf numFmtId="164" fontId="1" fillId="6" borderId="14" xfId="0" applyNumberFormat="1" applyFont="1" applyFill="1" applyBorder="1" applyAlignment="1">
      <alignment horizontal="right" vertical="top" wrapText="1"/>
    </xf>
    <xf numFmtId="165" fontId="18" fillId="6" borderId="14" xfId="0" applyNumberFormat="1" applyFont="1" applyFill="1" applyBorder="1" applyAlignment="1">
      <alignment horizontal="right" vertical="top" wrapText="1"/>
    </xf>
    <xf numFmtId="165" fontId="19" fillId="6" borderId="14" xfId="0" applyNumberFormat="1" applyFont="1" applyFill="1" applyBorder="1" applyAlignment="1">
      <alignment horizontal="right" vertical="top" wrapText="1"/>
    </xf>
    <xf numFmtId="165" fontId="18" fillId="0" borderId="15" xfId="0" applyNumberFormat="1" applyFont="1" applyFill="1" applyBorder="1" applyAlignment="1">
      <alignment horizontal="right" vertical="top" wrapText="1"/>
    </xf>
    <xf numFmtId="164" fontId="6" fillId="2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21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23" fillId="0" borderId="1" xfId="0" applyFont="1" applyBorder="1" applyAlignment="1">
      <alignment/>
    </xf>
    <xf numFmtId="164" fontId="23" fillId="0" borderId="1" xfId="0" applyFont="1" applyBorder="1" applyAlignment="1">
      <alignment horizontal="center"/>
    </xf>
    <xf numFmtId="164" fontId="22" fillId="3" borderId="0" xfId="0" applyFont="1" applyFill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3" fillId="6" borderId="16" xfId="0" applyFont="1" applyFill="1" applyBorder="1" applyAlignment="1">
      <alignment/>
    </xf>
    <xf numFmtId="164" fontId="3" fillId="6" borderId="16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10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23" fillId="0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 shrinkToFit="1"/>
    </xf>
    <xf numFmtId="164" fontId="24" fillId="7" borderId="0" xfId="0" applyFont="1" applyFill="1" applyAlignment="1">
      <alignment horizontal="center" vertical="center" wrapText="1" shrinkToFit="1"/>
    </xf>
    <xf numFmtId="164" fontId="25" fillId="7" borderId="0" xfId="0" applyFont="1" applyFill="1" applyBorder="1" applyAlignment="1">
      <alignment horizontal="center" vertical="center" wrapText="1" shrinkToFit="1"/>
    </xf>
    <xf numFmtId="164" fontId="24" fillId="7" borderId="0" xfId="0" applyFont="1" applyFill="1" applyBorder="1" applyAlignment="1">
      <alignment horizontal="right" vertical="center" wrapText="1" shrinkToFit="1"/>
    </xf>
    <xf numFmtId="164" fontId="26" fillId="7" borderId="0" xfId="0" applyFont="1" applyFill="1" applyBorder="1" applyAlignment="1">
      <alignment horizontal="center" vertical="center" wrapText="1" shrinkToFit="1"/>
    </xf>
    <xf numFmtId="164" fontId="27" fillId="7" borderId="0" xfId="20" applyNumberFormat="1" applyFont="1" applyFill="1" applyBorder="1" applyAlignment="1" applyProtection="1">
      <alignment horizontal="right" vertical="center" wrapText="1" shrinkToFit="1"/>
      <protection/>
    </xf>
    <xf numFmtId="164" fontId="24" fillId="7" borderId="0" xfId="0" applyFont="1" applyFill="1" applyAlignment="1">
      <alignment horizontal="right" vertical="center" wrapText="1" shrinkToFit="1"/>
    </xf>
    <xf numFmtId="164" fontId="24" fillId="7" borderId="0" xfId="0" applyFont="1" applyFill="1" applyAlignment="1">
      <alignment horizontal="center" vertical="center" shrinkToFit="1"/>
    </xf>
    <xf numFmtId="164" fontId="24" fillId="7" borderId="0" xfId="0" applyFont="1" applyFill="1" applyBorder="1" applyAlignment="1">
      <alignment horizontal="center" vertical="center" shrinkToFit="1"/>
    </xf>
    <xf numFmtId="164" fontId="0" fillId="0" borderId="0" xfId="0" applyAlignment="1">
      <alignment horizontal="center" vertical="center" shrinkToFit="1"/>
    </xf>
    <xf numFmtId="164" fontId="8" fillId="7" borderId="0" xfId="20" applyNumberFormat="1" applyFont="1" applyFill="1" applyBorder="1" applyAlignment="1" applyProtection="1">
      <alignment horizontal="left" vertical="center" shrinkToFit="1"/>
      <protection/>
    </xf>
    <xf numFmtId="164" fontId="28" fillId="7" borderId="0" xfId="0" applyFont="1" applyFill="1" applyAlignment="1">
      <alignment horizontal="center" vertical="center" wrapText="1" shrinkToFit="1"/>
    </xf>
    <xf numFmtId="164" fontId="29" fillId="3" borderId="0" xfId="0" applyFont="1" applyFill="1" applyBorder="1" applyAlignment="1">
      <alignment horizontal="center" vertical="center" wrapText="1" shrinkToFit="1"/>
    </xf>
    <xf numFmtId="164" fontId="12" fillId="2" borderId="10" xfId="21" applyFont="1" applyFill="1" applyBorder="1" applyAlignment="1">
      <alignment horizontal="center" vertical="center" wrapText="1"/>
      <protection/>
    </xf>
    <xf numFmtId="164" fontId="14" fillId="3" borderId="10" xfId="0" applyNumberFormat="1" applyFont="1" applyFill="1" applyBorder="1" applyAlignment="1">
      <alignment horizontal="left" vertical="top" wrapText="1"/>
    </xf>
    <xf numFmtId="164" fontId="12" fillId="3" borderId="10" xfId="21" applyFont="1" applyFill="1" applyBorder="1" applyAlignment="1">
      <alignment horizontal="center" vertical="center" wrapText="1"/>
      <protection/>
    </xf>
    <xf numFmtId="164" fontId="18" fillId="2" borderId="10" xfId="0" applyNumberFormat="1" applyFont="1" applyFill="1" applyBorder="1" applyAlignment="1">
      <alignment horizontal="left" vertical="top" wrapText="1"/>
    </xf>
    <xf numFmtId="164" fontId="1" fillId="2" borderId="10" xfId="21" applyFont="1" applyFill="1" applyBorder="1" applyAlignment="1">
      <alignment horizontal="center" vertical="center" wrapText="1"/>
      <protection/>
    </xf>
    <xf numFmtId="168" fontId="1" fillId="2" borderId="10" xfId="0" applyNumberFormat="1" applyFont="1" applyFill="1" applyBorder="1" applyAlignment="1">
      <alignment horizontal="center" vertical="top" wrapText="1"/>
    </xf>
    <xf numFmtId="164" fontId="30" fillId="2" borderId="10" xfId="0" applyFont="1" applyFill="1" applyBorder="1" applyAlignment="1">
      <alignment horizontal="left" vertical="center" wrapText="1" shrinkToFit="1"/>
    </xf>
    <xf numFmtId="164" fontId="1" fillId="2" borderId="10" xfId="0" applyNumberFormat="1" applyFont="1" applyFill="1" applyBorder="1" applyAlignment="1">
      <alignment horizontal="left" vertical="top" wrapText="1"/>
    </xf>
    <xf numFmtId="164" fontId="14" fillId="3" borderId="10" xfId="21" applyFont="1" applyFill="1" applyBorder="1" applyAlignment="1">
      <alignment horizontal="left" vertical="center" wrapText="1"/>
      <protection/>
    </xf>
    <xf numFmtId="164" fontId="15" fillId="3" borderId="10" xfId="21" applyFont="1" applyFill="1" applyBorder="1" applyAlignment="1">
      <alignment horizontal="center" vertical="center" wrapText="1"/>
      <protection/>
    </xf>
    <xf numFmtId="164" fontId="1" fillId="2" borderId="10" xfId="21" applyFont="1" applyFill="1" applyBorder="1" applyAlignment="1">
      <alignment horizontal="left" vertical="center" wrapText="1"/>
      <protection/>
    </xf>
    <xf numFmtId="169" fontId="1" fillId="2" borderId="10" xfId="21" applyNumberFormat="1" applyFill="1" applyBorder="1" applyAlignment="1">
      <alignment horizontal="center" vertical="center" wrapText="1"/>
      <protection/>
    </xf>
    <xf numFmtId="164" fontId="1" fillId="0" borderId="0" xfId="21" applyAlignment="1">
      <alignment/>
      <protection/>
    </xf>
    <xf numFmtId="164" fontId="0" fillId="0" borderId="0" xfId="0" applyAlignment="1">
      <alignment/>
    </xf>
    <xf numFmtId="164" fontId="0" fillId="7" borderId="0" xfId="0" applyFill="1" applyAlignment="1">
      <alignment/>
    </xf>
    <xf numFmtId="164" fontId="31" fillId="7" borderId="0" xfId="0" applyFont="1" applyFill="1" applyBorder="1" applyAlignment="1">
      <alignment horizontal="center" vertical="center"/>
    </xf>
    <xf numFmtId="164" fontId="32" fillId="7" borderId="0" xfId="0" applyFont="1" applyFill="1" applyBorder="1" applyAlignment="1">
      <alignment horizontal="center" vertical="center"/>
    </xf>
    <xf numFmtId="164" fontId="32" fillId="7" borderId="0" xfId="0" applyFont="1" applyFill="1" applyAlignment="1">
      <alignment/>
    </xf>
    <xf numFmtId="164" fontId="26" fillId="7" borderId="0" xfId="0" applyFont="1" applyFill="1" applyAlignment="1">
      <alignment/>
    </xf>
    <xf numFmtId="164" fontId="33" fillId="7" borderId="0" xfId="0" applyFont="1" applyFill="1" applyAlignment="1">
      <alignment/>
    </xf>
    <xf numFmtId="164" fontId="4" fillId="7" borderId="0" xfId="0" applyFont="1" applyFill="1" applyAlignment="1">
      <alignment/>
    </xf>
    <xf numFmtId="164" fontId="33" fillId="7" borderId="0" xfId="0" applyFont="1" applyFill="1" applyBorder="1" applyAlignment="1">
      <alignment horizontal="center" vertical="center"/>
    </xf>
    <xf numFmtId="164" fontId="34" fillId="7" borderId="0" xfId="0" applyFont="1" applyFill="1" applyAlignment="1">
      <alignment/>
    </xf>
    <xf numFmtId="164" fontId="35" fillId="0" borderId="17" xfId="0" applyFont="1" applyBorder="1" applyAlignment="1">
      <alignment horizontal="center" vertical="center"/>
    </xf>
    <xf numFmtId="164" fontId="36" fillId="0" borderId="18" xfId="0" applyFont="1" applyBorder="1" applyAlignment="1">
      <alignment horizontal="center"/>
    </xf>
    <xf numFmtId="164" fontId="37" fillId="0" borderId="18" xfId="0" applyFont="1" applyBorder="1" applyAlignment="1">
      <alignment horizontal="center"/>
    </xf>
    <xf numFmtId="164" fontId="34" fillId="3" borderId="19" xfId="0" applyFont="1" applyFill="1" applyBorder="1" applyAlignment="1">
      <alignment horizontal="center"/>
    </xf>
    <xf numFmtId="164" fontId="34" fillId="3" borderId="18" xfId="0" applyFont="1" applyFill="1" applyBorder="1" applyAlignment="1">
      <alignment horizontal="center"/>
    </xf>
    <xf numFmtId="164" fontId="5" fillId="3" borderId="18" xfId="0" applyFont="1" applyFill="1" applyBorder="1" applyAlignment="1">
      <alignment wrapText="1"/>
    </xf>
    <xf numFmtId="164" fontId="34" fillId="3" borderId="20" xfId="0" applyFont="1" applyFill="1" applyBorder="1" applyAlignment="1">
      <alignment/>
    </xf>
    <xf numFmtId="164" fontId="34" fillId="3" borderId="21" xfId="0" applyFont="1" applyFill="1" applyBorder="1" applyAlignment="1">
      <alignment wrapText="1"/>
    </xf>
    <xf numFmtId="164" fontId="38" fillId="0" borderId="22" xfId="0" applyFont="1" applyFill="1" applyBorder="1" applyAlignment="1">
      <alignment horizontal="center"/>
    </xf>
    <xf numFmtId="164" fontId="38" fillId="0" borderId="23" xfId="0" applyFont="1" applyFill="1" applyBorder="1" applyAlignment="1">
      <alignment horizontal="left" vertical="center" wrapText="1"/>
    </xf>
    <xf numFmtId="164" fontId="38" fillId="0" borderId="23" xfId="0" applyFont="1" applyFill="1" applyBorder="1" applyAlignment="1">
      <alignment/>
    </xf>
    <xf numFmtId="164" fontId="38" fillId="0" borderId="23" xfId="0" applyFont="1" applyBorder="1" applyAlignment="1">
      <alignment/>
    </xf>
    <xf numFmtId="164" fontId="38" fillId="0" borderId="23" xfId="0" applyFont="1" applyFill="1" applyBorder="1" applyAlignment="1">
      <alignment horizontal="center" vertical="center"/>
    </xf>
    <xf numFmtId="164" fontId="38" fillId="0" borderId="24" xfId="0" applyFont="1" applyFill="1" applyBorder="1" applyAlignment="1">
      <alignment horizontal="center" vertical="center"/>
    </xf>
    <xf numFmtId="164" fontId="5" fillId="0" borderId="25" xfId="0" applyFont="1" applyFill="1" applyBorder="1" applyAlignment="1">
      <alignment/>
    </xf>
    <xf numFmtId="164" fontId="5" fillId="0" borderId="0" xfId="0" applyFont="1" applyFill="1" applyAlignment="1">
      <alignment/>
    </xf>
    <xf numFmtId="164" fontId="38" fillId="0" borderId="26" xfId="0" applyFont="1" applyBorder="1" applyAlignment="1">
      <alignment horizontal="center"/>
    </xf>
    <xf numFmtId="164" fontId="38" fillId="0" borderId="10" xfId="0" applyFont="1" applyFill="1" applyBorder="1" applyAlignment="1">
      <alignment horizontal="left" vertical="center" wrapText="1"/>
    </xf>
    <xf numFmtId="164" fontId="38" fillId="0" borderId="10" xfId="0" applyFont="1" applyBorder="1" applyAlignment="1">
      <alignment/>
    </xf>
    <xf numFmtId="164" fontId="38" fillId="0" borderId="10" xfId="0" applyFont="1" applyFill="1" applyBorder="1" applyAlignment="1">
      <alignment/>
    </xf>
    <xf numFmtId="164" fontId="5" fillId="0" borderId="27" xfId="0" applyFont="1" applyFill="1" applyBorder="1" applyAlignment="1">
      <alignment/>
    </xf>
    <xf numFmtId="164" fontId="38" fillId="0" borderId="26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38" fillId="0" borderId="10" xfId="0" applyFont="1" applyFill="1" applyBorder="1" applyAlignment="1">
      <alignment horizontal="left" vertical="center"/>
    </xf>
    <xf numFmtId="164" fontId="38" fillId="0" borderId="28" xfId="0" applyFont="1" applyFill="1" applyBorder="1" applyAlignment="1">
      <alignment horizontal="center" vertical="center"/>
    </xf>
    <xf numFmtId="164" fontId="38" fillId="0" borderId="29" xfId="0" applyFont="1" applyBorder="1" applyAlignment="1">
      <alignment horizontal="center"/>
    </xf>
    <xf numFmtId="164" fontId="38" fillId="0" borderId="30" xfId="0" applyFont="1" applyFill="1" applyBorder="1" applyAlignment="1">
      <alignment horizontal="left" vertical="center" wrapText="1"/>
    </xf>
    <xf numFmtId="164" fontId="38" fillId="0" borderId="30" xfId="0" applyFont="1" applyBorder="1" applyAlignment="1">
      <alignment/>
    </xf>
    <xf numFmtId="164" fontId="38" fillId="0" borderId="30" xfId="0" applyFont="1" applyFill="1" applyBorder="1" applyAlignment="1">
      <alignment/>
    </xf>
    <xf numFmtId="164" fontId="38" fillId="0" borderId="31" xfId="0" applyFont="1" applyFill="1" applyBorder="1" applyAlignment="1">
      <alignment/>
    </xf>
    <xf numFmtId="164" fontId="36" fillId="0" borderId="32" xfId="0" applyFont="1" applyBorder="1" applyAlignment="1">
      <alignment horizontal="center"/>
    </xf>
    <xf numFmtId="164" fontId="37" fillId="0" borderId="32" xfId="0" applyFont="1" applyBorder="1" applyAlignment="1">
      <alignment horizontal="center"/>
    </xf>
    <xf numFmtId="164" fontId="34" fillId="3" borderId="20" xfId="0" applyFont="1" applyFill="1" applyBorder="1" applyAlignment="1">
      <alignment horizont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6" borderId="10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33" xfId="0" applyFont="1" applyFill="1" applyBorder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38" fillId="0" borderId="30" xfId="0" applyFont="1" applyFill="1" applyBorder="1" applyAlignment="1">
      <alignment horizontal="center" vertical="center"/>
    </xf>
    <xf numFmtId="164" fontId="0" fillId="0" borderId="31" xfId="0" applyBorder="1" applyAlignment="1">
      <alignment vertical="center"/>
    </xf>
    <xf numFmtId="164" fontId="38" fillId="0" borderId="0" xfId="0" applyFont="1" applyBorder="1" applyAlignment="1">
      <alignment horizontal="center"/>
    </xf>
    <xf numFmtId="164" fontId="38" fillId="0" borderId="0" xfId="0" applyFont="1" applyBorder="1" applyAlignment="1">
      <alignment horizontal="left" vertical="center" wrapText="1"/>
    </xf>
    <xf numFmtId="164" fontId="38" fillId="0" borderId="0" xfId="0" applyFont="1" applyBorder="1" applyAlignment="1">
      <alignment/>
    </xf>
    <xf numFmtId="164" fontId="38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4" fillId="3" borderId="19" xfId="0" applyFont="1" applyFill="1" applyBorder="1" applyAlignment="1">
      <alignment/>
    </xf>
    <xf numFmtId="164" fontId="34" fillId="3" borderId="19" xfId="0" applyFont="1" applyFill="1" applyBorder="1" applyAlignment="1">
      <alignment wrapText="1"/>
    </xf>
    <xf numFmtId="164" fontId="38" fillId="6" borderId="22" xfId="0" applyFont="1" applyFill="1" applyBorder="1" applyAlignment="1">
      <alignment horizontal="center"/>
    </xf>
    <xf numFmtId="164" fontId="38" fillId="0" borderId="23" xfId="0" applyFont="1" applyFill="1" applyBorder="1" applyAlignment="1">
      <alignment horizontal="left"/>
    </xf>
    <xf numFmtId="164" fontId="38" fillId="6" borderId="23" xfId="0" applyFont="1" applyFill="1" applyBorder="1" applyAlignment="1">
      <alignment/>
    </xf>
    <xf numFmtId="164" fontId="34" fillId="0" borderId="23" xfId="0" applyFont="1" applyFill="1" applyBorder="1" applyAlignment="1">
      <alignment wrapText="1"/>
    </xf>
    <xf numFmtId="164" fontId="34" fillId="0" borderId="24" xfId="0" applyFont="1" applyFill="1" applyBorder="1" applyAlignment="1">
      <alignment wrapText="1"/>
    </xf>
    <xf numFmtId="164" fontId="5" fillId="0" borderId="33" xfId="0" applyFont="1" applyFill="1" applyBorder="1" applyAlignment="1">
      <alignment wrapText="1"/>
    </xf>
    <xf numFmtId="164" fontId="38" fillId="6" borderId="26" xfId="0" applyFont="1" applyFill="1" applyBorder="1" applyAlignment="1">
      <alignment horizontal="center"/>
    </xf>
    <xf numFmtId="164" fontId="38" fillId="0" borderId="10" xfId="0" applyFont="1" applyFill="1" applyBorder="1" applyAlignment="1">
      <alignment horizontal="left"/>
    </xf>
    <xf numFmtId="164" fontId="39" fillId="0" borderId="28" xfId="0" applyNumberFormat="1" applyFont="1" applyFill="1" applyBorder="1" applyAlignment="1">
      <alignment horizontal="center" vertical="center"/>
    </xf>
    <xf numFmtId="164" fontId="0" fillId="6" borderId="0" xfId="0" applyFill="1" applyAlignment="1">
      <alignment/>
    </xf>
    <xf numFmtId="164" fontId="5" fillId="0" borderId="28" xfId="0" applyNumberFormat="1" applyFont="1" applyBorder="1" applyAlignment="1">
      <alignment/>
    </xf>
    <xf numFmtId="164" fontId="38" fillId="0" borderId="10" xfId="0" applyFont="1" applyFill="1" applyBorder="1" applyAlignment="1">
      <alignment/>
    </xf>
    <xf numFmtId="164" fontId="38" fillId="0" borderId="30" xfId="0" applyFont="1" applyFill="1" applyBorder="1" applyAlignment="1">
      <alignment horizontal="left"/>
    </xf>
    <xf numFmtId="164" fontId="5" fillId="0" borderId="31" xfId="0" applyNumberFormat="1" applyFont="1" applyBorder="1" applyAlignment="1">
      <alignment/>
    </xf>
    <xf numFmtId="164" fontId="34" fillId="3" borderId="18" xfId="0" applyFont="1" applyFill="1" applyBorder="1" applyAlignment="1">
      <alignment/>
    </xf>
    <xf numFmtId="164" fontId="38" fillId="0" borderId="34" xfId="0" applyFont="1" applyFill="1" applyBorder="1" applyAlignment="1">
      <alignment horizontal="center"/>
    </xf>
    <xf numFmtId="164" fontId="38" fillId="0" borderId="35" xfId="0" applyFont="1" applyFill="1" applyBorder="1" applyAlignment="1">
      <alignment horizontal="left"/>
    </xf>
    <xf numFmtId="164" fontId="38" fillId="0" borderId="35" xfId="0" applyFont="1" applyFill="1" applyBorder="1" applyAlignment="1">
      <alignment/>
    </xf>
    <xf numFmtId="164" fontId="38" fillId="6" borderId="35" xfId="0" applyFont="1" applyFill="1" applyBorder="1" applyAlignment="1">
      <alignment/>
    </xf>
    <xf numFmtId="164" fontId="38" fillId="0" borderId="36" xfId="0" applyFont="1" applyFill="1" applyBorder="1" applyAlignment="1">
      <alignment/>
    </xf>
    <xf numFmtId="164" fontId="38" fillId="0" borderId="24" xfId="0" applyFont="1" applyFill="1" applyBorder="1" applyAlignment="1">
      <alignment/>
    </xf>
    <xf numFmtId="164" fontId="5" fillId="0" borderId="37" xfId="0" applyFont="1" applyFill="1" applyBorder="1" applyAlignment="1">
      <alignment/>
    </xf>
    <xf numFmtId="164" fontId="38" fillId="0" borderId="28" xfId="0" applyFont="1" applyFill="1" applyBorder="1" applyAlignment="1">
      <alignment/>
    </xf>
    <xf numFmtId="164" fontId="38" fillId="0" borderId="38" xfId="0" applyFont="1" applyFill="1" applyBorder="1" applyAlignment="1">
      <alignment/>
    </xf>
    <xf numFmtId="170" fontId="38" fillId="0" borderId="10" xfId="0" applyNumberFormat="1" applyFont="1" applyFill="1" applyBorder="1" applyAlignment="1">
      <alignment/>
    </xf>
    <xf numFmtId="164" fontId="38" fillId="0" borderId="29" xfId="0" applyFont="1" applyFill="1" applyBorder="1" applyAlignment="1">
      <alignment horizontal="center"/>
    </xf>
    <xf numFmtId="164" fontId="38" fillId="0" borderId="30" xfId="0" applyFont="1" applyFill="1" applyBorder="1" applyAlignment="1">
      <alignment horizontal="left" wrapText="1"/>
    </xf>
    <xf numFmtId="164" fontId="5" fillId="0" borderId="39" xfId="0" applyFont="1" applyFill="1" applyBorder="1" applyAlignment="1">
      <alignment/>
    </xf>
    <xf numFmtId="164" fontId="34" fillId="3" borderId="40" xfId="0" applyFont="1" applyFill="1" applyBorder="1" applyAlignment="1">
      <alignment horizontal="center"/>
    </xf>
    <xf numFmtId="164" fontId="34" fillId="3" borderId="41" xfId="0" applyFont="1" applyFill="1" applyBorder="1" applyAlignment="1">
      <alignment horizontal="center"/>
    </xf>
    <xf numFmtId="164" fontId="34" fillId="3" borderId="42" xfId="0" applyFont="1" applyFill="1" applyBorder="1" applyAlignment="1">
      <alignment/>
    </xf>
    <xf numFmtId="164" fontId="5" fillId="6" borderId="22" xfId="0" applyFont="1" applyFill="1" applyBorder="1" applyAlignment="1">
      <alignment/>
    </xf>
    <xf numFmtId="164" fontId="5" fillId="0" borderId="23" xfId="0" applyFont="1" applyFill="1" applyBorder="1" applyAlignment="1">
      <alignment/>
    </xf>
    <xf numFmtId="164" fontId="5" fillId="6" borderId="23" xfId="0" applyFont="1" applyFill="1" applyBorder="1" applyAlignment="1">
      <alignment/>
    </xf>
    <xf numFmtId="164" fontId="38" fillId="6" borderId="23" xfId="0" applyFont="1" applyFill="1" applyBorder="1" applyAlignment="1">
      <alignment horizontal="center"/>
    </xf>
    <xf numFmtId="164" fontId="38" fillId="0" borderId="23" xfId="0" applyFont="1" applyFill="1" applyBorder="1" applyAlignment="1">
      <alignment/>
    </xf>
    <xf numFmtId="164" fontId="38" fillId="0" borderId="24" xfId="0" applyFont="1" applyFill="1" applyBorder="1" applyAlignment="1">
      <alignment/>
    </xf>
    <xf numFmtId="164" fontId="5" fillId="0" borderId="26" xfId="0" applyFont="1" applyFill="1" applyBorder="1" applyAlignment="1">
      <alignment/>
    </xf>
    <xf numFmtId="164" fontId="5" fillId="6" borderId="26" xfId="0" applyFont="1" applyFill="1" applyBorder="1" applyAlignment="1">
      <alignment/>
    </xf>
    <xf numFmtId="164" fontId="5" fillId="6" borderId="10" xfId="0" applyFont="1" applyFill="1" applyBorder="1" applyAlignment="1">
      <alignment/>
    </xf>
    <xf numFmtId="164" fontId="38" fillId="6" borderId="10" xfId="0" applyFont="1" applyFill="1" applyBorder="1" applyAlignment="1">
      <alignment horizontal="center"/>
    </xf>
    <xf numFmtId="164" fontId="5" fillId="0" borderId="29" xfId="0" applyFont="1" applyFill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43" xfId="0" applyFont="1" applyFill="1" applyBorder="1" applyAlignment="1">
      <alignment/>
    </xf>
    <xf numFmtId="164" fontId="36" fillId="0" borderId="20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37" xfId="0" applyBorder="1" applyAlignment="1">
      <alignment/>
    </xf>
    <xf numFmtId="164" fontId="0" fillId="0" borderId="26" xfId="0" applyBorder="1" applyAlignment="1">
      <alignment/>
    </xf>
    <xf numFmtId="164" fontId="5" fillId="0" borderId="9" xfId="0" applyFont="1" applyFill="1" applyBorder="1" applyAlignment="1">
      <alignment/>
    </xf>
    <xf numFmtId="164" fontId="0" fillId="0" borderId="10" xfId="0" applyBorder="1" applyAlignment="1">
      <alignment/>
    </xf>
    <xf numFmtId="164" fontId="0" fillId="0" borderId="27" xfId="0" applyBorder="1" applyAlignment="1">
      <alignment/>
    </xf>
    <xf numFmtId="164" fontId="0" fillId="0" borderId="29" xfId="0" applyBorder="1" applyAlignment="1">
      <alignment/>
    </xf>
    <xf numFmtId="164" fontId="5" fillId="0" borderId="44" xfId="0" applyFont="1" applyFill="1" applyBorder="1" applyAlignment="1">
      <alignment/>
    </xf>
    <xf numFmtId="164" fontId="0" fillId="0" borderId="30" xfId="0" applyBorder="1" applyAlignment="1">
      <alignment/>
    </xf>
    <xf numFmtId="164" fontId="0" fillId="0" borderId="43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5" fillId="0" borderId="47" xfId="0" applyFont="1" applyFill="1" applyBorder="1" applyAlignment="1">
      <alignment/>
    </xf>
    <xf numFmtId="164" fontId="40" fillId="2" borderId="48" xfId="0" applyFont="1" applyFill="1" applyBorder="1" applyAlignment="1">
      <alignment horizontal="center" vertical="center"/>
    </xf>
    <xf numFmtId="164" fontId="41" fillId="2" borderId="49" xfId="0" applyFont="1" applyFill="1" applyBorder="1" applyAlignment="1">
      <alignment horizontal="center" vertical="center"/>
    </xf>
    <xf numFmtId="164" fontId="42" fillId="3" borderId="49" xfId="0" applyFont="1" applyFill="1" applyBorder="1" applyAlignment="1">
      <alignment horizontal="center" vertical="center"/>
    </xf>
    <xf numFmtId="164" fontId="43" fillId="0" borderId="1" xfId="0" applyFont="1" applyBorder="1" applyAlignment="1">
      <alignment horizontal="center" vertical="center"/>
    </xf>
    <xf numFmtId="164" fontId="42" fillId="0" borderId="1" xfId="0" applyFont="1" applyBorder="1" applyAlignment="1">
      <alignment horizontal="center"/>
    </xf>
    <xf numFmtId="164" fontId="44" fillId="0" borderId="0" xfId="0" applyFont="1" applyAlignment="1">
      <alignment/>
    </xf>
    <xf numFmtId="164" fontId="44" fillId="0" borderId="1" xfId="0" applyFont="1" applyBorder="1" applyAlignment="1">
      <alignment horizontal="center"/>
    </xf>
    <xf numFmtId="164" fontId="0" fillId="0" borderId="50" xfId="0" applyBorder="1" applyAlignment="1">
      <alignment/>
    </xf>
    <xf numFmtId="164" fontId="0" fillId="0" borderId="51" xfId="0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vertical="top"/>
    </xf>
    <xf numFmtId="164" fontId="10" fillId="0" borderId="1" xfId="0" applyFont="1" applyBorder="1" applyAlignment="1">
      <alignment horizontal="center"/>
    </xf>
    <xf numFmtId="164" fontId="34" fillId="0" borderId="1" xfId="0" applyNumberFormat="1" applyFont="1" applyFill="1" applyBorder="1" applyAlignment="1" applyProtection="1">
      <alignment vertical="top"/>
      <protection/>
    </xf>
    <xf numFmtId="164" fontId="34" fillId="0" borderId="1" xfId="0" applyNumberFormat="1" applyFont="1" applyFill="1" applyBorder="1" applyAlignment="1" applyProtection="1">
      <alignment horizontal="left" vertical="top" indent="2"/>
      <protection/>
    </xf>
    <xf numFmtId="164" fontId="34" fillId="0" borderId="1" xfId="0" applyNumberFormat="1" applyFont="1" applyFill="1" applyBorder="1" applyAlignment="1" applyProtection="1">
      <alignment horizontal="left" vertical="top" indent="1"/>
      <protection/>
    </xf>
    <xf numFmtId="164" fontId="0" fillId="0" borderId="1" xfId="0" applyBorder="1" applyAlignment="1">
      <alignment horizontal="center"/>
    </xf>
    <xf numFmtId="164" fontId="38" fillId="0" borderId="1" xfId="0" applyNumberFormat="1" applyFont="1" applyFill="1" applyBorder="1" applyAlignment="1" applyProtection="1">
      <alignment horizontal="left" vertical="top" wrapText="1"/>
      <protection/>
    </xf>
    <xf numFmtId="164" fontId="34" fillId="0" borderId="1" xfId="0" applyNumberFormat="1" applyFont="1" applyFill="1" applyBorder="1" applyAlignment="1" applyProtection="1">
      <alignment horizontal="left" vertical="top" wrapText="1" indent="4"/>
      <protection/>
    </xf>
    <xf numFmtId="164" fontId="0" fillId="0" borderId="1" xfId="0" applyNumberFormat="1" applyFont="1" applyFill="1" applyBorder="1" applyAlignment="1" applyProtection="1">
      <alignment horizontal="left" vertical="top"/>
      <protection/>
    </xf>
    <xf numFmtId="164" fontId="34" fillId="0" borderId="1" xfId="0" applyNumberFormat="1" applyFont="1" applyFill="1" applyBorder="1" applyAlignment="1" applyProtection="1">
      <alignment horizontal="left" vertical="top" indent="4"/>
      <protection/>
    </xf>
    <xf numFmtId="164" fontId="38" fillId="0" borderId="1" xfId="0" applyNumberFormat="1" applyFont="1" applyFill="1" applyBorder="1" applyAlignment="1" applyProtection="1">
      <alignment horizontal="center" vertical="top"/>
      <protection/>
    </xf>
    <xf numFmtId="164" fontId="38" fillId="0" borderId="1" xfId="0" applyNumberFormat="1" applyFont="1" applyFill="1" applyBorder="1" applyAlignment="1" applyProtection="1">
      <alignment horizontal="left" vertical="center"/>
      <protection/>
    </xf>
    <xf numFmtId="164" fontId="38" fillId="0" borderId="1" xfId="0" applyNumberFormat="1" applyFont="1" applyFill="1" applyBorder="1" applyAlignment="1" applyProtection="1">
      <alignment horizontal="left" vertical="top"/>
      <protection/>
    </xf>
    <xf numFmtId="164" fontId="34" fillId="0" borderId="1" xfId="0" applyNumberFormat="1" applyFont="1" applyFill="1" applyBorder="1" applyAlignment="1" applyProtection="1">
      <alignment horizontal="left" vertical="top"/>
      <protection/>
    </xf>
    <xf numFmtId="164" fontId="0" fillId="0" borderId="50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52" xfId="0" applyBorder="1" applyAlignment="1">
      <alignment/>
    </xf>
    <xf numFmtId="164" fontId="47" fillId="0" borderId="0" xfId="0" applyFont="1" applyAlignment="1">
      <alignment/>
    </xf>
    <xf numFmtId="164" fontId="48" fillId="0" borderId="0" xfId="0" applyFont="1" applyAlignment="1">
      <alignment/>
    </xf>
    <xf numFmtId="164" fontId="21" fillId="0" borderId="0" xfId="0" applyFont="1" applyFill="1" applyAlignment="1">
      <alignment/>
    </xf>
    <xf numFmtId="164" fontId="49" fillId="8" borderId="1" xfId="0" applyFont="1" applyFill="1" applyBorder="1" applyAlignment="1">
      <alignment horizontal="center" vertical="center"/>
    </xf>
    <xf numFmtId="164" fontId="50" fillId="0" borderId="0" xfId="0" applyFont="1" applyFill="1" applyAlignment="1">
      <alignment/>
    </xf>
    <xf numFmtId="164" fontId="51" fillId="3" borderId="1" xfId="22" applyFont="1" applyFill="1" applyBorder="1" applyAlignment="1">
      <alignment horizontal="center" vertical="center"/>
      <protection/>
    </xf>
    <xf numFmtId="164" fontId="52" fillId="0" borderId="0" xfId="0" applyFont="1" applyFill="1" applyAlignment="1">
      <alignment/>
    </xf>
    <xf numFmtId="164" fontId="52" fillId="0" borderId="1" xfId="22" applyFont="1" applyFill="1" applyBorder="1" applyAlignment="1">
      <alignment horizontal="left" vertical="center"/>
      <protection/>
    </xf>
    <xf numFmtId="164" fontId="53" fillId="0" borderId="1" xfId="22" applyFont="1" applyFill="1" applyBorder="1" applyAlignment="1">
      <alignment horizontal="center" vertical="center"/>
      <protection/>
    </xf>
    <xf numFmtId="164" fontId="52" fillId="9" borderId="1" xfId="0" applyFont="1" applyFill="1" applyBorder="1" applyAlignment="1">
      <alignment/>
    </xf>
    <xf numFmtId="164" fontId="53" fillId="9" borderId="1" xfId="22" applyFont="1" applyFill="1" applyBorder="1" applyAlignment="1">
      <alignment horizontal="center" vertical="center"/>
      <protection/>
    </xf>
    <xf numFmtId="164" fontId="54" fillId="0" borderId="0" xfId="0" applyFont="1" applyAlignment="1">
      <alignment/>
    </xf>
    <xf numFmtId="164" fontId="52" fillId="0" borderId="1" xfId="0" applyFont="1" applyFill="1" applyBorder="1" applyAlignment="1">
      <alignment horizontal="center"/>
    </xf>
    <xf numFmtId="164" fontId="53" fillId="3" borderId="1" xfId="22" applyFont="1" applyFill="1" applyBorder="1" applyAlignment="1">
      <alignment horizontal="center" vertical="center"/>
      <protection/>
    </xf>
    <xf numFmtId="164" fontId="52" fillId="3" borderId="1" xfId="0" applyFont="1" applyFill="1" applyBorder="1" applyAlignment="1">
      <alignment horizontal="center"/>
    </xf>
    <xf numFmtId="164" fontId="54" fillId="0" borderId="1" xfId="22" applyFont="1" applyBorder="1">
      <alignment/>
      <protection/>
    </xf>
    <xf numFmtId="164" fontId="54" fillId="0" borderId="1" xfId="0" applyFont="1" applyBorder="1" applyAlignment="1">
      <alignment/>
    </xf>
    <xf numFmtId="164" fontId="53" fillId="0" borderId="0" xfId="22" applyFont="1" applyFill="1" applyBorder="1" applyAlignment="1">
      <alignment horizontal="center" vertical="center"/>
      <protection/>
    </xf>
    <xf numFmtId="164" fontId="52" fillId="0" borderId="0" xfId="0" applyFont="1" applyFill="1" applyBorder="1" applyAlignment="1">
      <alignment horizontal="center"/>
    </xf>
    <xf numFmtId="164" fontId="55" fillId="3" borderId="1" xfId="0" applyFont="1" applyFill="1" applyBorder="1" applyAlignment="1">
      <alignment horizontal="center"/>
    </xf>
    <xf numFmtId="164" fontId="57" fillId="0" borderId="1" xfId="22" applyFont="1" applyFill="1" applyBorder="1" applyAlignment="1">
      <alignment horizontal="center" vertical="center"/>
      <protection/>
    </xf>
    <xf numFmtId="164" fontId="2" fillId="2" borderId="0" xfId="0" applyFont="1" applyFill="1" applyBorder="1" applyAlignment="1">
      <alignment horizontal="center" vertical="center"/>
    </xf>
    <xf numFmtId="164" fontId="59" fillId="2" borderId="0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7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left" wrapText="1"/>
    </xf>
    <xf numFmtId="171" fontId="60" fillId="2" borderId="0" xfId="0" applyNumberFormat="1" applyFont="1" applyFill="1" applyBorder="1" applyAlignment="1">
      <alignment horizontal="right" vertical="center" wrapText="1"/>
    </xf>
    <xf numFmtId="171" fontId="1" fillId="0" borderId="0" xfId="0" applyNumberFormat="1" applyFont="1" applyFill="1" applyBorder="1" applyAlignment="1">
      <alignment horizontal="left" vertical="center" wrapText="1"/>
    </xf>
    <xf numFmtId="171" fontId="61" fillId="0" borderId="0" xfId="0" applyNumberFormat="1" applyFont="1" applyFill="1" applyBorder="1" applyAlignment="1">
      <alignment horizontal="center" vertical="center" wrapText="1"/>
    </xf>
    <xf numFmtId="171" fontId="1" fillId="0" borderId="14" xfId="0" applyNumberFormat="1" applyFont="1" applyFill="1" applyBorder="1" applyAlignment="1">
      <alignment horizontal="center" vertical="center" wrapText="1"/>
    </xf>
    <xf numFmtId="171" fontId="1" fillId="0" borderId="53" xfId="0" applyNumberFormat="1" applyFont="1" applyFill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71" fontId="3" fillId="0" borderId="53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173" fontId="62" fillId="0" borderId="1" xfId="0" applyNumberFormat="1" applyFont="1" applyFill="1" applyBorder="1" applyAlignment="1">
      <alignment horizontal="center" vertical="top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1" fontId="63" fillId="0" borderId="0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/>
    </xf>
    <xf numFmtId="171" fontId="63" fillId="0" borderId="4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71" fontId="62" fillId="0" borderId="0" xfId="0" applyNumberFormat="1" applyFont="1" applyFill="1" applyBorder="1" applyAlignment="1">
      <alignment horizontal="center" vertical="center" wrapText="1"/>
    </xf>
    <xf numFmtId="171" fontId="62" fillId="0" borderId="1" xfId="0" applyNumberFormat="1" applyFont="1" applyFill="1" applyBorder="1" applyAlignment="1">
      <alignment horizontal="center" vertical="center" wrapText="1"/>
    </xf>
    <xf numFmtId="171" fontId="1" fillId="0" borderId="5" xfId="0" applyNumberFormat="1" applyFont="1" applyFill="1" applyBorder="1" applyAlignment="1">
      <alignment horizontal="center" vertical="center" wrapText="1"/>
    </xf>
    <xf numFmtId="174" fontId="1" fillId="0" borderId="5" xfId="0" applyNumberFormat="1" applyFont="1" applyFill="1" applyBorder="1" applyAlignment="1">
      <alignment horizontal="center" vertical="center" wrapText="1"/>
    </xf>
    <xf numFmtId="175" fontId="1" fillId="0" borderId="5" xfId="0" applyNumberFormat="1" applyFont="1" applyFill="1" applyBorder="1" applyAlignment="1">
      <alignment horizontal="center" vertical="center" wrapText="1"/>
    </xf>
    <xf numFmtId="172" fontId="1" fillId="0" borderId="5" xfId="0" applyNumberFormat="1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/>
    </xf>
    <xf numFmtId="164" fontId="64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0" xfId="0" applyFont="1" applyAlignment="1">
      <alignment/>
    </xf>
    <xf numFmtId="164" fontId="24" fillId="7" borderId="54" xfId="0" applyFont="1" applyFill="1" applyBorder="1" applyAlignment="1">
      <alignment horizontal="center" vertical="center" wrapText="1" shrinkToFit="1"/>
    </xf>
    <xf numFmtId="164" fontId="24" fillId="7" borderId="55" xfId="0" applyFont="1" applyFill="1" applyBorder="1" applyAlignment="1">
      <alignment horizontal="center" vertical="center" wrapText="1" shrinkToFit="1"/>
    </xf>
    <xf numFmtId="164" fontId="24" fillId="7" borderId="55" xfId="0" applyFont="1" applyFill="1" applyBorder="1" applyAlignment="1">
      <alignment vertical="center" wrapText="1" shrinkToFit="1"/>
    </xf>
    <xf numFmtId="164" fontId="24" fillId="7" borderId="56" xfId="0" applyFont="1" applyFill="1" applyBorder="1" applyAlignment="1">
      <alignment horizontal="center" vertical="center" wrapText="1" shrinkToFit="1"/>
    </xf>
    <xf numFmtId="164" fontId="65" fillId="7" borderId="49" xfId="0" applyFont="1" applyFill="1" applyBorder="1" applyAlignment="1">
      <alignment horizontal="center" vertical="center" wrapText="1" shrinkToFit="1"/>
    </xf>
    <xf numFmtId="164" fontId="24" fillId="7" borderId="50" xfId="0" applyFont="1" applyFill="1" applyBorder="1" applyAlignment="1">
      <alignment horizontal="center" vertical="center" wrapText="1" shrinkToFit="1"/>
    </xf>
    <xf numFmtId="164" fontId="24" fillId="7" borderId="0" xfId="0" applyFont="1" applyFill="1" applyBorder="1" applyAlignment="1">
      <alignment horizontal="center" vertical="center" wrapText="1" shrinkToFit="1"/>
    </xf>
    <xf numFmtId="164" fontId="24" fillId="7" borderId="0" xfId="0" applyFont="1" applyFill="1" applyBorder="1" applyAlignment="1">
      <alignment vertical="center" wrapText="1" shrinkToFit="1"/>
    </xf>
    <xf numFmtId="164" fontId="24" fillId="7" borderId="0" xfId="0" applyFont="1" applyFill="1" applyAlignment="1">
      <alignment/>
    </xf>
    <xf numFmtId="164" fontId="24" fillId="7" borderId="51" xfId="0" applyFont="1" applyFill="1" applyBorder="1" applyAlignment="1">
      <alignment horizontal="right" vertical="center" wrapText="1" shrinkToFit="1"/>
    </xf>
    <xf numFmtId="164" fontId="66" fillId="7" borderId="50" xfId="20" applyNumberFormat="1" applyFont="1" applyFill="1" applyBorder="1" applyAlignment="1" applyProtection="1">
      <alignment horizontal="center" vertical="center" wrapText="1" shrinkToFit="1"/>
      <protection/>
    </xf>
    <xf numFmtId="164" fontId="67" fillId="7" borderId="51" xfId="0" applyFont="1" applyFill="1" applyBorder="1" applyAlignment="1">
      <alignment horizontal="center" vertical="center" wrapText="1" shrinkToFit="1"/>
    </xf>
    <xf numFmtId="164" fontId="68" fillId="7" borderId="50" xfId="0" applyFont="1" applyFill="1" applyBorder="1" applyAlignment="1">
      <alignment/>
    </xf>
    <xf numFmtId="164" fontId="69" fillId="7" borderId="0" xfId="0" applyFont="1" applyFill="1" applyBorder="1" applyAlignment="1">
      <alignment horizontal="center" vertical="center" wrapText="1"/>
    </xf>
    <xf numFmtId="164" fontId="68" fillId="7" borderId="0" xfId="0" applyFont="1" applyFill="1" applyBorder="1" applyAlignment="1">
      <alignment/>
    </xf>
    <xf numFmtId="164" fontId="70" fillId="7" borderId="51" xfId="20" applyNumberFormat="1" applyFont="1" applyFill="1" applyBorder="1" applyAlignment="1" applyProtection="1">
      <alignment horizontal="center" vertical="center" wrapText="1" shrinkToFit="1"/>
      <protection/>
    </xf>
    <xf numFmtId="164" fontId="68" fillId="7" borderId="57" xfId="0" applyFont="1" applyFill="1" applyBorder="1" applyAlignment="1">
      <alignment/>
    </xf>
    <xf numFmtId="164" fontId="69" fillId="7" borderId="17" xfId="0" applyFont="1" applyFill="1" applyBorder="1" applyAlignment="1">
      <alignment horizontal="center" vertical="center" wrapText="1"/>
    </xf>
    <xf numFmtId="164" fontId="68" fillId="7" borderId="17" xfId="0" applyFont="1" applyFill="1" applyBorder="1" applyAlignment="1">
      <alignment/>
    </xf>
    <xf numFmtId="164" fontId="68" fillId="7" borderId="58" xfId="0" applyFont="1" applyFill="1" applyBorder="1" applyAlignment="1">
      <alignment/>
    </xf>
    <xf numFmtId="164" fontId="71" fillId="3" borderId="59" xfId="20" applyNumberFormat="1" applyFont="1" applyFill="1" applyBorder="1" applyAlignment="1" applyProtection="1">
      <alignment horizontal="center"/>
      <protection/>
    </xf>
    <xf numFmtId="164" fontId="72" fillId="3" borderId="60" xfId="0" applyFont="1" applyFill="1" applyBorder="1" applyAlignment="1">
      <alignment horizontal="center" vertical="center"/>
    </xf>
    <xf numFmtId="164" fontId="73" fillId="3" borderId="51" xfId="0" applyFont="1" applyFill="1" applyBorder="1" applyAlignment="1">
      <alignment horizontal="left" vertical="top" wrapText="1"/>
    </xf>
    <xf numFmtId="164" fontId="74" fillId="3" borderId="49" xfId="0" applyFont="1" applyFill="1" applyBorder="1" applyAlignment="1">
      <alignment horizontal="left" wrapText="1"/>
    </xf>
    <xf numFmtId="164" fontId="43" fillId="3" borderId="49" xfId="0" applyFont="1" applyFill="1" applyBorder="1" applyAlignment="1">
      <alignment horizontal="left" wrapText="1"/>
    </xf>
    <xf numFmtId="164" fontId="12" fillId="3" borderId="49" xfId="0" applyFont="1" applyFill="1" applyBorder="1" applyAlignment="1">
      <alignment horizontal="left" wrapText="1"/>
    </xf>
    <xf numFmtId="164" fontId="77" fillId="3" borderId="49" xfId="0" applyFont="1" applyFill="1" applyBorder="1" applyAlignment="1">
      <alignment horizontal="center" wrapText="1"/>
    </xf>
    <xf numFmtId="164" fontId="10" fillId="2" borderId="61" xfId="0" applyFont="1" applyFill="1" applyBorder="1" applyAlignment="1">
      <alignment horizontal="center" wrapText="1"/>
    </xf>
    <xf numFmtId="164" fontId="78" fillId="2" borderId="49" xfId="0" applyFont="1" applyFill="1" applyBorder="1" applyAlignment="1">
      <alignment horizontal="center" wrapText="1"/>
    </xf>
    <xf numFmtId="164" fontId="76" fillId="2" borderId="62" xfId="0" applyFont="1" applyFill="1" applyBorder="1" applyAlignment="1">
      <alignment horizontal="center" vertical="center"/>
    </xf>
    <xf numFmtId="164" fontId="76" fillId="2" borderId="0" xfId="0" applyFont="1" applyFill="1" applyBorder="1" applyAlignment="1">
      <alignment horizontal="center" vertical="center" wrapText="1"/>
    </xf>
    <xf numFmtId="164" fontId="76" fillId="2" borderId="0" xfId="0" applyFont="1" applyFill="1" applyBorder="1" applyAlignment="1">
      <alignment horizontal="center" vertical="center"/>
    </xf>
    <xf numFmtId="164" fontId="76" fillId="2" borderId="51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/>
    </xf>
    <xf numFmtId="164" fontId="0" fillId="2" borderId="51" xfId="0" applyFont="1" applyFill="1" applyBorder="1" applyAlignment="1">
      <alignment/>
    </xf>
    <xf numFmtId="164" fontId="9" fillId="2" borderId="12" xfId="0" applyFont="1" applyFill="1" applyBorder="1" applyAlignment="1">
      <alignment horizontal="center" vertical="top" wrapText="1"/>
    </xf>
    <xf numFmtId="164" fontId="1" fillId="2" borderId="63" xfId="0" applyFont="1" applyFill="1" applyBorder="1" applyAlignment="1">
      <alignment horizontal="center" vertical="center" wrapText="1"/>
    </xf>
    <xf numFmtId="164" fontId="1" fillId="2" borderId="46" xfId="0" applyFont="1" applyFill="1" applyBorder="1" applyAlignment="1">
      <alignment horizontal="center" vertical="center" wrapText="1"/>
    </xf>
    <xf numFmtId="164" fontId="1" fillId="2" borderId="53" xfId="0" applyFont="1" applyFill="1" applyBorder="1" applyAlignment="1">
      <alignment horizontal="center" vertical="center" wrapText="1"/>
    </xf>
    <xf numFmtId="164" fontId="10" fillId="2" borderId="64" xfId="0" applyFont="1" applyFill="1" applyBorder="1" applyAlignment="1">
      <alignment horizontal="center" vertical="top" wrapText="1"/>
    </xf>
    <xf numFmtId="164" fontId="78" fillId="2" borderId="49" xfId="0" applyFont="1" applyFill="1" applyBorder="1" applyAlignment="1">
      <alignment horizontal="center" vertical="top" wrapText="1"/>
    </xf>
    <xf numFmtId="164" fontId="9" fillId="2" borderId="65" xfId="0" applyFont="1" applyFill="1" applyBorder="1" applyAlignment="1">
      <alignment horizontal="center" vertical="top" wrapText="1"/>
    </xf>
    <xf numFmtId="164" fontId="64" fillId="2" borderId="66" xfId="0" applyFont="1" applyFill="1" applyBorder="1" applyAlignment="1">
      <alignment horizontal="center" vertical="center" wrapText="1"/>
    </xf>
    <xf numFmtId="164" fontId="64" fillId="2" borderId="66" xfId="0" applyFont="1" applyFill="1" applyBorder="1" applyAlignment="1">
      <alignment vertical="center" wrapText="1"/>
    </xf>
    <xf numFmtId="164" fontId="0" fillId="2" borderId="66" xfId="0" applyFont="1" applyFill="1" applyBorder="1" applyAlignment="1">
      <alignment horizontal="center" vertical="center"/>
    </xf>
    <xf numFmtId="164" fontId="0" fillId="2" borderId="52" xfId="0" applyFont="1" applyFill="1" applyBorder="1" applyAlignment="1">
      <alignment horizontal="center" vertical="center"/>
    </xf>
    <xf numFmtId="164" fontId="72" fillId="0" borderId="0" xfId="0" applyFont="1" applyBorder="1" applyAlignment="1">
      <alignment horizontal="left"/>
    </xf>
    <xf numFmtId="164" fontId="79" fillId="7" borderId="0" xfId="0" applyFont="1" applyFill="1" applyBorder="1" applyAlignment="1">
      <alignment horizontal="center" vertical="center"/>
    </xf>
    <xf numFmtId="164" fontId="80" fillId="0" borderId="0" xfId="0" applyFont="1" applyAlignment="1">
      <alignment horizontal="center" vertical="center" wrapText="1"/>
    </xf>
    <xf numFmtId="164" fontId="81" fillId="7" borderId="0" xfId="0" applyFont="1" applyFill="1" applyAlignment="1">
      <alignment/>
    </xf>
    <xf numFmtId="164" fontId="82" fillId="7" borderId="0" xfId="0" applyFont="1" applyFill="1" applyAlignment="1">
      <alignment vertical="center"/>
    </xf>
    <xf numFmtId="164" fontId="83" fillId="7" borderId="0" xfId="0" applyFont="1" applyFill="1" applyBorder="1" applyAlignment="1">
      <alignment horizontal="center" vertical="center" wrapText="1"/>
    </xf>
    <xf numFmtId="164" fontId="4" fillId="3" borderId="0" xfId="0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70" fontId="53" fillId="0" borderId="0" xfId="0" applyNumberFormat="1" applyFont="1" applyFill="1" applyBorder="1" applyAlignment="1">
      <alignment horizontal="center" vertical="center"/>
    </xf>
    <xf numFmtId="170" fontId="51" fillId="0" borderId="0" xfId="0" applyNumberFormat="1" applyFont="1" applyBorder="1" applyAlignment="1">
      <alignment horizontal="center" vertical="center"/>
    </xf>
    <xf numFmtId="164" fontId="4" fillId="2" borderId="67" xfId="0" applyFont="1" applyFill="1" applyBorder="1" applyAlignment="1">
      <alignment horizontal="left" vertical="center"/>
    </xf>
    <xf numFmtId="164" fontId="4" fillId="2" borderId="10" xfId="0" applyFont="1" applyFill="1" applyBorder="1" applyAlignment="1">
      <alignment horizontal="center" vertical="center"/>
    </xf>
    <xf numFmtId="164" fontId="30" fillId="0" borderId="10" xfId="0" applyFont="1" applyBorder="1" applyAlignment="1">
      <alignment horizontal="center" vertical="center"/>
    </xf>
    <xf numFmtId="164" fontId="84" fillId="0" borderId="10" xfId="0" applyFont="1" applyBorder="1" applyAlignment="1">
      <alignment horizontal="center" vertical="center" wrapText="1"/>
    </xf>
    <xf numFmtId="170" fontId="53" fillId="0" borderId="0" xfId="0" applyNumberFormat="1" applyFont="1" applyBorder="1" applyAlignment="1">
      <alignment horizontal="center" vertical="center" wrapText="1"/>
    </xf>
    <xf numFmtId="164" fontId="4" fillId="2" borderId="67" xfId="0" applyFont="1" applyFill="1" applyBorder="1" applyAlignment="1">
      <alignment horizontal="center" vertical="center"/>
    </xf>
    <xf numFmtId="164" fontId="30" fillId="0" borderId="67" xfId="0" applyFont="1" applyBorder="1" applyAlignment="1">
      <alignment horizontal="center" vertical="center"/>
    </xf>
    <xf numFmtId="167" fontId="84" fillId="0" borderId="67" xfId="0" applyNumberFormat="1" applyFont="1" applyBorder="1" applyAlignment="1">
      <alignment horizontal="center" vertical="center"/>
    </xf>
    <xf numFmtId="164" fontId="36" fillId="2" borderId="40" xfId="0" applyFont="1" applyFill="1" applyBorder="1" applyAlignment="1">
      <alignment horizontal="left" vertical="center"/>
    </xf>
    <xf numFmtId="164" fontId="36" fillId="2" borderId="68" xfId="0" applyFont="1" applyFill="1" applyBorder="1" applyAlignment="1">
      <alignment horizontal="left" vertical="center"/>
    </xf>
    <xf numFmtId="164" fontId="85" fillId="2" borderId="68" xfId="0" applyFont="1" applyFill="1" applyBorder="1" applyAlignment="1">
      <alignment vertical="center"/>
    </xf>
    <xf numFmtId="164" fontId="86" fillId="10" borderId="68" xfId="0" applyFont="1" applyFill="1" applyBorder="1" applyAlignment="1">
      <alignment vertical="center"/>
    </xf>
    <xf numFmtId="164" fontId="86" fillId="10" borderId="69" xfId="0" applyFont="1" applyFill="1" applyBorder="1" applyAlignment="1">
      <alignment vertical="center"/>
    </xf>
    <xf numFmtId="164" fontId="4" fillId="0" borderId="22" xfId="0" applyFont="1" applyBorder="1" applyAlignment="1">
      <alignment horizontal="left" vertical="center"/>
    </xf>
    <xf numFmtId="164" fontId="5" fillId="0" borderId="23" xfId="0" applyFont="1" applyBorder="1" applyAlignment="1">
      <alignment horizontal="left" vertical="center"/>
    </xf>
    <xf numFmtId="164" fontId="5" fillId="0" borderId="70" xfId="0" applyFont="1" applyBorder="1" applyAlignment="1">
      <alignment horizontal="left"/>
    </xf>
    <xf numFmtId="165" fontId="4" fillId="0" borderId="70" xfId="0" applyNumberFormat="1" applyFont="1" applyBorder="1" applyAlignment="1">
      <alignment/>
    </xf>
    <xf numFmtId="165" fontId="30" fillId="0" borderId="70" xfId="0" applyNumberFormat="1" applyFont="1" applyBorder="1" applyAlignment="1">
      <alignment/>
    </xf>
    <xf numFmtId="164" fontId="5" fillId="0" borderId="5" xfId="0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165" fontId="30" fillId="0" borderId="5" xfId="0" applyNumberFormat="1" applyFont="1" applyBorder="1" applyAlignment="1">
      <alignment/>
    </xf>
    <xf numFmtId="164" fontId="5" fillId="0" borderId="10" xfId="0" applyFont="1" applyBorder="1" applyAlignment="1">
      <alignment horizontal="left" vertical="center"/>
    </xf>
    <xf numFmtId="164" fontId="5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/>
    </xf>
    <xf numFmtId="165" fontId="30" fillId="0" borderId="14" xfId="0" applyNumberFormat="1" applyFont="1" applyBorder="1" applyAlignment="1">
      <alignment/>
    </xf>
    <xf numFmtId="164" fontId="5" fillId="0" borderId="10" xfId="0" applyFont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left" vertical="center" wrapText="1"/>
    </xf>
    <xf numFmtId="164" fontId="5" fillId="0" borderId="10" xfId="0" applyFont="1" applyFill="1" applyBorder="1" applyAlignment="1">
      <alignment horizontal="left" vertical="center"/>
    </xf>
    <xf numFmtId="164" fontId="5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/>
    </xf>
    <xf numFmtId="165" fontId="30" fillId="0" borderId="10" xfId="0" applyNumberFormat="1" applyFont="1" applyBorder="1" applyAlignment="1">
      <alignment/>
    </xf>
    <xf numFmtId="164" fontId="5" fillId="0" borderId="10" xfId="0" applyFont="1" applyFill="1" applyBorder="1" applyAlignment="1">
      <alignment horizontal="left" vertical="center" wrapText="1"/>
    </xf>
    <xf numFmtId="164" fontId="4" fillId="0" borderId="26" xfId="0" applyFont="1" applyBorder="1" applyAlignment="1">
      <alignment horizontal="left" vertical="center" wrapText="1"/>
    </xf>
    <xf numFmtId="164" fontId="5" fillId="0" borderId="71" xfId="0" applyFont="1" applyBorder="1" applyAlignment="1">
      <alignment horizontal="left"/>
    </xf>
    <xf numFmtId="165" fontId="4" fillId="0" borderId="71" xfId="0" applyNumberFormat="1" applyFont="1" applyBorder="1" applyAlignment="1">
      <alignment/>
    </xf>
    <xf numFmtId="165" fontId="30" fillId="0" borderId="71" xfId="0" applyNumberFormat="1" applyFont="1" applyBorder="1" applyAlignment="1">
      <alignment/>
    </xf>
    <xf numFmtId="164" fontId="36" fillId="2" borderId="72" xfId="0" applyFont="1" applyFill="1" applyBorder="1" applyAlignment="1">
      <alignment horizontal="left" vertical="center"/>
    </xf>
    <xf numFmtId="164" fontId="88" fillId="2" borderId="73" xfId="0" applyFont="1" applyFill="1" applyBorder="1" applyAlignment="1">
      <alignment horizontal="left" vertical="center"/>
    </xf>
    <xf numFmtId="164" fontId="85" fillId="2" borderId="73" xfId="0" applyFont="1" applyFill="1" applyBorder="1" applyAlignment="1">
      <alignment vertical="center"/>
    </xf>
    <xf numFmtId="164" fontId="89" fillId="10" borderId="73" xfId="0" applyFont="1" applyFill="1" applyBorder="1" applyAlignment="1">
      <alignment vertical="center"/>
    </xf>
    <xf numFmtId="164" fontId="4" fillId="0" borderId="26" xfId="0" applyFont="1" applyBorder="1" applyAlignment="1">
      <alignment horizontal="left" vertical="center"/>
    </xf>
    <xf numFmtId="164" fontId="36" fillId="2" borderId="74" xfId="0" applyFont="1" applyFill="1" applyBorder="1" applyAlignment="1">
      <alignment horizontal="left" vertical="center"/>
    </xf>
    <xf numFmtId="164" fontId="88" fillId="2" borderId="75" xfId="0" applyFont="1" applyFill="1" applyBorder="1" applyAlignment="1">
      <alignment horizontal="left" vertical="center"/>
    </xf>
    <xf numFmtId="164" fontId="85" fillId="2" borderId="75" xfId="0" applyFont="1" applyFill="1" applyBorder="1" applyAlignment="1">
      <alignment horizontal="left" vertical="center"/>
    </xf>
    <xf numFmtId="164" fontId="89" fillId="10" borderId="75" xfId="0" applyFont="1" applyFill="1" applyBorder="1" applyAlignment="1">
      <alignment horizontal="left" vertical="center"/>
    </xf>
    <xf numFmtId="164" fontId="36" fillId="2" borderId="76" xfId="0" applyFont="1" applyFill="1" applyBorder="1" applyAlignment="1">
      <alignment horizontal="left" vertical="center"/>
    </xf>
    <xf numFmtId="164" fontId="88" fillId="2" borderId="77" xfId="0" applyFont="1" applyFill="1" applyBorder="1" applyAlignment="1">
      <alignment horizontal="left" vertical="center"/>
    </xf>
    <xf numFmtId="164" fontId="85" fillId="2" borderId="77" xfId="0" applyFont="1" applyFill="1" applyBorder="1" applyAlignment="1">
      <alignment vertical="center"/>
    </xf>
    <xf numFmtId="164" fontId="89" fillId="10" borderId="77" xfId="0" applyFont="1" applyFill="1" applyBorder="1" applyAlignment="1">
      <alignment vertical="center"/>
    </xf>
    <xf numFmtId="164" fontId="4" fillId="0" borderId="29" xfId="0" applyFont="1" applyBorder="1" applyAlignment="1">
      <alignment horizontal="left" vertical="center" wrapText="1"/>
    </xf>
    <xf numFmtId="164" fontId="5" fillId="0" borderId="30" xfId="0" applyFont="1" applyBorder="1" applyAlignment="1">
      <alignment horizontal="left" vertical="center"/>
    </xf>
    <xf numFmtId="164" fontId="5" fillId="0" borderId="78" xfId="0" applyFont="1" applyBorder="1" applyAlignment="1">
      <alignment horizontal="left"/>
    </xf>
    <xf numFmtId="165" fontId="4" fillId="0" borderId="78" xfId="0" applyNumberFormat="1" applyFont="1" applyBorder="1" applyAlignment="1">
      <alignment/>
    </xf>
    <xf numFmtId="165" fontId="30" fillId="0" borderId="78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Общий прайс-лист" xfId="21"/>
    <cellStyle name="Обычный_Работа200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DC08F"/>
      <rgbColor rgb="003366FF"/>
      <rgbColor rgb="0033CCCC"/>
      <rgbColor rgb="0099CC00"/>
      <rgbColor rgb="00DDB057"/>
      <rgbColor rgb="00FF950E"/>
      <rgbColor rgb="00FF6600"/>
      <rgbColor rgb="00666699"/>
      <rgbColor rgb="00969696"/>
      <rgbColor rgb="00215868"/>
      <rgbColor rgb="00339966"/>
      <rgbColor rgb="00003300"/>
      <rgbColor rgb="004C1900"/>
      <rgbColor rgb="00804C19"/>
      <rgbColor rgb="00993366"/>
      <rgbColor rgb="00333399"/>
      <rgbColor rgb="006633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152400</xdr:rowOff>
    </xdr:from>
    <xdr:to>
      <xdr:col>4</xdr:col>
      <xdr:colOff>447675</xdr:colOff>
      <xdr:row>5</xdr:row>
      <xdr:rowOff>171450</xdr:rowOff>
    </xdr:to>
    <xdr:sp>
      <xdr:nvSpPr>
        <xdr:cNvPr id="1" name="Автофигура 2"/>
        <xdr:cNvSpPr>
          <a:spLocks/>
        </xdr:cNvSpPr>
      </xdr:nvSpPr>
      <xdr:spPr>
        <a:xfrm flipV="1">
          <a:off x="857250" y="962025"/>
          <a:ext cx="4933950" cy="9525"/>
        </a:xfrm>
        <a:prstGeom prst="line">
          <a:avLst/>
        </a:prstGeom>
        <a:noFill/>
        <a:ln w="15840" cmpd="sng">
          <a:solidFill>
            <a:srgbClr val="8241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28575</xdr:rowOff>
    </xdr:from>
    <xdr:to>
      <xdr:col>2</xdr:col>
      <xdr:colOff>762000</xdr:colOff>
      <xdr:row>16</xdr:row>
      <xdr:rowOff>781050</xdr:rowOff>
    </xdr:to>
    <xdr:sp>
      <xdr:nvSpPr>
        <xdr:cNvPr id="1" name="Прямоугольник 1"/>
        <xdr:cNvSpPr>
          <a:spLocks/>
        </xdr:cNvSpPr>
      </xdr:nvSpPr>
      <xdr:spPr>
        <a:xfrm>
          <a:off x="2238375" y="3314700"/>
          <a:ext cx="723900" cy="752475"/>
        </a:xfrm>
        <a:prstGeom prst="rect">
          <a:avLst/>
        </a:prstGeom>
        <a:solidFill>
          <a:srgbClr val="FFFFFF"/>
        </a:solidFill>
        <a:ln w="9360" cmpd="sng">
          <a:solidFill>
            <a:srgbClr val="66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</xdr:row>
      <xdr:rowOff>66675</xdr:rowOff>
    </xdr:from>
    <xdr:to>
      <xdr:col>0</xdr:col>
      <xdr:colOff>962025</xdr:colOff>
      <xdr:row>7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14425"/>
          <a:ext cx="666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28575</xdr:rowOff>
    </xdr:from>
    <xdr:to>
      <xdr:col>1</xdr:col>
      <xdr:colOff>762000</xdr:colOff>
      <xdr:row>16</xdr:row>
      <xdr:rowOff>781050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3</xdr:col>
      <xdr:colOff>47625</xdr:colOff>
      <xdr:row>16</xdr:row>
      <xdr:rowOff>28575</xdr:rowOff>
    </xdr:from>
    <xdr:to>
      <xdr:col>3</xdr:col>
      <xdr:colOff>771525</xdr:colOff>
      <xdr:row>16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4</xdr:col>
      <xdr:colOff>38100</xdr:colOff>
      <xdr:row>16</xdr:row>
      <xdr:rowOff>28575</xdr:rowOff>
    </xdr:from>
    <xdr:to>
      <xdr:col>4</xdr:col>
      <xdr:colOff>762000</xdr:colOff>
      <xdr:row>16</xdr:row>
      <xdr:rowOff>781050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</xdr:colOff>
      <xdr:row>16</xdr:row>
      <xdr:rowOff>28575</xdr:rowOff>
    </xdr:from>
    <xdr:to>
      <xdr:col>5</xdr:col>
      <xdr:colOff>771525</xdr:colOff>
      <xdr:row>16</xdr:row>
      <xdr:rowOff>781050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76775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6</xdr:col>
      <xdr:colOff>47625</xdr:colOff>
      <xdr:row>16</xdr:row>
      <xdr:rowOff>28575</xdr:rowOff>
    </xdr:from>
    <xdr:to>
      <xdr:col>6</xdr:col>
      <xdr:colOff>771525</xdr:colOff>
      <xdr:row>16</xdr:row>
      <xdr:rowOff>781050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7</xdr:col>
      <xdr:colOff>47625</xdr:colOff>
      <xdr:row>16</xdr:row>
      <xdr:rowOff>28575</xdr:rowOff>
    </xdr:from>
    <xdr:to>
      <xdr:col>7</xdr:col>
      <xdr:colOff>771525</xdr:colOff>
      <xdr:row>16</xdr:row>
      <xdr:rowOff>781050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96025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8</xdr:col>
      <xdr:colOff>38100</xdr:colOff>
      <xdr:row>16</xdr:row>
      <xdr:rowOff>28575</xdr:rowOff>
    </xdr:from>
    <xdr:to>
      <xdr:col>8</xdr:col>
      <xdr:colOff>762000</xdr:colOff>
      <xdr:row>16</xdr:row>
      <xdr:rowOff>781050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96125" y="3314700"/>
          <a:ext cx="7239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6633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</xdr:row>
      <xdr:rowOff>47625</xdr:rowOff>
    </xdr:from>
    <xdr:to>
      <xdr:col>0</xdr:col>
      <xdr:colOff>1381125</xdr:colOff>
      <xdr:row>17</xdr:row>
      <xdr:rowOff>942975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4114800"/>
          <a:ext cx="13620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18</xdr:row>
      <xdr:rowOff>28575</xdr:rowOff>
    </xdr:from>
    <xdr:to>
      <xdr:col>0</xdr:col>
      <xdr:colOff>1381125</xdr:colOff>
      <xdr:row>18</xdr:row>
      <xdr:rowOff>933450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5038725"/>
          <a:ext cx="13525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38100</xdr:rowOff>
    </xdr:from>
    <xdr:to>
      <xdr:col>0</xdr:col>
      <xdr:colOff>1381125</xdr:colOff>
      <xdr:row>19</xdr:row>
      <xdr:rowOff>923925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6000750"/>
          <a:ext cx="13620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47625</xdr:rowOff>
    </xdr:from>
    <xdr:to>
      <xdr:col>0</xdr:col>
      <xdr:colOff>1381125</xdr:colOff>
      <xdr:row>20</xdr:row>
      <xdr:rowOff>923925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6962775"/>
          <a:ext cx="13620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38100</xdr:rowOff>
    </xdr:from>
    <xdr:to>
      <xdr:col>0</xdr:col>
      <xdr:colOff>1371600</xdr:colOff>
      <xdr:row>21</xdr:row>
      <xdr:rowOff>923925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7905750"/>
          <a:ext cx="13430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47625</xdr:rowOff>
    </xdr:from>
    <xdr:to>
      <xdr:col>0</xdr:col>
      <xdr:colOff>1390650</xdr:colOff>
      <xdr:row>22</xdr:row>
      <xdr:rowOff>933450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8886825"/>
          <a:ext cx="13716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28575</xdr:rowOff>
    </xdr:from>
    <xdr:to>
      <xdr:col>0</xdr:col>
      <xdr:colOff>1371600</xdr:colOff>
      <xdr:row>23</xdr:row>
      <xdr:rowOff>933450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9829800"/>
          <a:ext cx="13430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47625</xdr:rowOff>
    </xdr:from>
    <xdr:to>
      <xdr:col>0</xdr:col>
      <xdr:colOff>1381125</xdr:colOff>
      <xdr:row>24</xdr:row>
      <xdr:rowOff>952500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" y="10839450"/>
          <a:ext cx="1362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28575</xdr:rowOff>
    </xdr:from>
    <xdr:to>
      <xdr:col>0</xdr:col>
      <xdr:colOff>1381125</xdr:colOff>
      <xdr:row>25</xdr:row>
      <xdr:rowOff>933450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11801475"/>
          <a:ext cx="1362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38100</xdr:rowOff>
    </xdr:from>
    <xdr:to>
      <xdr:col>0</xdr:col>
      <xdr:colOff>1381125</xdr:colOff>
      <xdr:row>26</xdr:row>
      <xdr:rowOff>942975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2801600"/>
          <a:ext cx="1362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47625</xdr:rowOff>
    </xdr:from>
    <xdr:to>
      <xdr:col>0</xdr:col>
      <xdr:colOff>1362075</xdr:colOff>
      <xdr:row>27</xdr:row>
      <xdr:rowOff>933450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13792200"/>
          <a:ext cx="13430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9525</xdr:rowOff>
    </xdr:from>
    <xdr:to>
      <xdr:col>0</xdr:col>
      <xdr:colOff>1381125</xdr:colOff>
      <xdr:row>28</xdr:row>
      <xdr:rowOff>904875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4725650"/>
          <a:ext cx="13620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29</xdr:row>
      <xdr:rowOff>38100</xdr:rowOff>
    </xdr:from>
    <xdr:to>
      <xdr:col>0</xdr:col>
      <xdr:colOff>1381125</xdr:colOff>
      <xdr:row>29</xdr:row>
      <xdr:rowOff>914400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" y="15678150"/>
          <a:ext cx="13620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38100</xdr:rowOff>
    </xdr:from>
    <xdr:to>
      <xdr:col>0</xdr:col>
      <xdr:colOff>1362075</xdr:colOff>
      <xdr:row>30</xdr:row>
      <xdr:rowOff>923925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16621125"/>
          <a:ext cx="13430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plast34.ru/" TargetMode="External" /><Relationship Id="rId2" Type="http://schemas.openxmlformats.org/officeDocument/2006/relationships/hyperlink" Target="http://www.nu-form.ru/" TargetMode="Externa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plast34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plast34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u-form.ru/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plast34.ru/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plast34.ru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plast34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ecorplast34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A13" sqref="A13"/>
    </sheetView>
  </sheetViews>
  <sheetFormatPr defaultColWidth="12.57421875" defaultRowHeight="12.75"/>
  <cols>
    <col min="1" max="16384" width="11.57421875" style="0" customWidth="1"/>
  </cols>
  <sheetData>
    <row r="2" spans="1:5" ht="24.75">
      <c r="A2" s="1" t="s">
        <v>0</v>
      </c>
      <c r="B2" s="1"/>
      <c r="C2" s="1"/>
      <c r="D2" s="1"/>
      <c r="E2" s="1"/>
    </row>
    <row r="3" spans="1:5" ht="13.5">
      <c r="A3" s="2" t="s">
        <v>1</v>
      </c>
      <c r="B3" s="2"/>
      <c r="C3" s="2"/>
      <c r="D3" s="2"/>
      <c r="E3" s="2"/>
    </row>
    <row r="4" spans="1:5" ht="13.5">
      <c r="A4" s="3" t="s">
        <v>2</v>
      </c>
      <c r="B4" s="3"/>
      <c r="C4" s="3"/>
      <c r="D4" s="3"/>
      <c r="E4" s="3"/>
    </row>
    <row r="5" spans="1:5" ht="13.5">
      <c r="A5" s="2" t="s">
        <v>3</v>
      </c>
      <c r="B5" s="2"/>
      <c r="C5" s="2"/>
      <c r="D5" s="2"/>
      <c r="E5" s="2"/>
    </row>
    <row r="6" spans="1:5" ht="13.5">
      <c r="A6" s="2" t="s">
        <v>4</v>
      </c>
      <c r="B6" s="2"/>
      <c r="C6" s="2"/>
      <c r="D6" s="2"/>
      <c r="E6" s="2"/>
    </row>
    <row r="7" spans="1:5" ht="13.5" customHeight="1">
      <c r="A7" s="2" t="s">
        <v>5</v>
      </c>
      <c r="B7" s="2"/>
      <c r="C7" s="2"/>
      <c r="D7" s="2"/>
      <c r="E7" s="2"/>
    </row>
    <row r="8" spans="1:5" ht="13.5" customHeight="1">
      <c r="A8" s="2" t="s">
        <v>6</v>
      </c>
      <c r="B8" s="2"/>
      <c r="C8" s="2"/>
      <c r="D8" s="2"/>
      <c r="E8" s="2"/>
    </row>
    <row r="9" spans="1:5" ht="13.5" customHeight="1">
      <c r="A9" s="2" t="s">
        <v>7</v>
      </c>
      <c r="B9" s="2"/>
      <c r="C9" s="2"/>
      <c r="D9" s="2"/>
      <c r="E9" s="2"/>
    </row>
    <row r="10" spans="1:5" ht="13.5" customHeight="1">
      <c r="A10" s="2" t="s">
        <v>8</v>
      </c>
      <c r="B10" s="2"/>
      <c r="C10" s="2"/>
      <c r="D10" s="2"/>
      <c r="E10" s="2"/>
    </row>
    <row r="11" spans="1:5" ht="13.5" customHeight="1">
      <c r="A11" s="2" t="s">
        <v>9</v>
      </c>
      <c r="B11" s="2"/>
      <c r="C11" s="2"/>
      <c r="D11" s="2"/>
      <c r="E11" s="2"/>
    </row>
    <row r="12" spans="1:5" ht="13.5" customHeight="1">
      <c r="A12" s="2" t="s">
        <v>10</v>
      </c>
      <c r="B12" s="2"/>
      <c r="C12" s="2"/>
      <c r="D12" s="2"/>
      <c r="E12" s="2"/>
    </row>
    <row r="13" ht="13.5" customHeight="1"/>
    <row r="14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2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2" ht="13.5" customHeight="1"/>
    <row r="84" ht="13.5" customHeight="1"/>
    <row r="86" ht="13.5" customHeight="1"/>
    <row r="87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22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8" ht="13.5" customHeight="1"/>
    <row r="179" ht="13.5" customHeight="1"/>
    <row r="180" ht="13.5" customHeight="1"/>
    <row r="181" ht="13.5" customHeight="1"/>
    <row r="182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</sheetData>
  <sheetProtection selectLockedCells="1" selectUnlockedCells="1"/>
  <mergeCells count="11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323" customWidth="1"/>
    <col min="2" max="5" width="12.140625" style="324" customWidth="1"/>
    <col min="6" max="8" width="12.140625" style="325" customWidth="1"/>
    <col min="9" max="9" width="12.140625" style="326" customWidth="1"/>
    <col min="10" max="16384" width="9.140625" style="327" customWidth="1"/>
  </cols>
  <sheetData>
    <row r="1" spans="1:9" s="92" customFormat="1" ht="12.75" customHeight="1">
      <c r="A1" s="328"/>
      <c r="B1" s="329"/>
      <c r="C1" s="329"/>
      <c r="D1" s="329"/>
      <c r="E1" s="330"/>
      <c r="F1" s="330"/>
      <c r="G1" s="331"/>
      <c r="H1" s="331"/>
      <c r="I1" s="331"/>
    </row>
    <row r="2" spans="1:9" s="92" customFormat="1" ht="12.75" customHeight="1">
      <c r="A2" s="332" t="s">
        <v>11</v>
      </c>
      <c r="B2" s="332"/>
      <c r="C2" s="332"/>
      <c r="D2" s="332"/>
      <c r="E2" s="332"/>
      <c r="F2" s="332"/>
      <c r="G2" s="332"/>
      <c r="H2" s="332"/>
      <c r="I2" s="332"/>
    </row>
    <row r="3" spans="1:9" s="92" customFormat="1" ht="12.75" customHeight="1">
      <c r="A3" s="333"/>
      <c r="B3" s="334"/>
      <c r="C3" s="334"/>
      <c r="D3" s="334"/>
      <c r="E3" s="335"/>
      <c r="F3" s="335"/>
      <c r="G3" s="336"/>
      <c r="H3" s="95"/>
      <c r="I3" s="337"/>
    </row>
    <row r="4" spans="1:9" s="92" customFormat="1" ht="12.75" customHeight="1">
      <c r="A4" s="338" t="s">
        <v>683</v>
      </c>
      <c r="B4" s="338"/>
      <c r="C4" s="338"/>
      <c r="D4" s="334"/>
      <c r="E4" s="335"/>
      <c r="F4" s="335"/>
      <c r="G4" s="339" t="s">
        <v>684</v>
      </c>
      <c r="H4" s="339"/>
      <c r="I4" s="339"/>
    </row>
    <row r="5" spans="1:9" ht="15.75" customHeight="1">
      <c r="A5" s="340"/>
      <c r="B5" s="341"/>
      <c r="C5" s="341"/>
      <c r="D5" s="341"/>
      <c r="E5" s="341"/>
      <c r="F5" s="342"/>
      <c r="G5" s="343" t="s">
        <v>14</v>
      </c>
      <c r="H5" s="343"/>
      <c r="I5" s="343"/>
    </row>
    <row r="6" spans="1:9" ht="15.75">
      <c r="A6" s="344"/>
      <c r="B6" s="345"/>
      <c r="C6" s="345"/>
      <c r="D6" s="345"/>
      <c r="E6" s="345"/>
      <c r="F6" s="346"/>
      <c r="G6" s="346"/>
      <c r="H6" s="346"/>
      <c r="I6" s="347"/>
    </row>
    <row r="7" spans="1:9" ht="17.25" customHeight="1">
      <c r="A7" s="348" t="s">
        <v>320</v>
      </c>
      <c r="B7" s="349" t="s">
        <v>685</v>
      </c>
      <c r="C7" s="349"/>
      <c r="D7" s="349"/>
      <c r="E7" s="349"/>
      <c r="F7" s="349"/>
      <c r="G7" s="349"/>
      <c r="H7" s="349"/>
      <c r="I7" s="349"/>
    </row>
    <row r="8" spans="1:9" ht="55.5" customHeight="1">
      <c r="A8" s="348"/>
      <c r="B8" s="350" t="s">
        <v>686</v>
      </c>
      <c r="C8" s="350"/>
      <c r="D8" s="350"/>
      <c r="E8" s="350"/>
      <c r="F8" s="350"/>
      <c r="G8" s="350"/>
      <c r="H8" s="350"/>
      <c r="I8" s="350"/>
    </row>
    <row r="9" spans="1:9" ht="12.75" customHeight="1">
      <c r="A9" s="351" t="s">
        <v>687</v>
      </c>
      <c r="B9" s="351"/>
      <c r="C9" s="351"/>
      <c r="D9" s="351"/>
      <c r="E9" s="351"/>
      <c r="F9" s="351"/>
      <c r="G9" s="351"/>
      <c r="H9" s="351"/>
      <c r="I9" s="351"/>
    </row>
    <row r="10" spans="1:9" ht="12.75" customHeight="1">
      <c r="A10" s="351" t="s">
        <v>688</v>
      </c>
      <c r="B10" s="351"/>
      <c r="C10" s="351"/>
      <c r="D10" s="351"/>
      <c r="E10" s="351"/>
      <c r="F10" s="351"/>
      <c r="G10" s="351"/>
      <c r="H10" s="351"/>
      <c r="I10" s="351"/>
    </row>
    <row r="11" spans="1:9" ht="12.75" customHeight="1">
      <c r="A11" s="352" t="s">
        <v>689</v>
      </c>
      <c r="B11" s="352"/>
      <c r="C11" s="352"/>
      <c r="D11" s="352"/>
      <c r="E11" s="352"/>
      <c r="F11" s="352"/>
      <c r="G11" s="352"/>
      <c r="H11" s="352"/>
      <c r="I11" s="352"/>
    </row>
    <row r="12" spans="1:9" ht="12.75" customHeight="1">
      <c r="A12" s="353" t="s">
        <v>690</v>
      </c>
      <c r="B12" s="353"/>
      <c r="C12" s="353"/>
      <c r="D12" s="353"/>
      <c r="E12" s="353"/>
      <c r="F12" s="353"/>
      <c r="G12" s="353"/>
      <c r="H12" s="353"/>
      <c r="I12" s="353"/>
    </row>
    <row r="13" spans="1:9" ht="13.5" customHeight="1">
      <c r="A13" s="354"/>
      <c r="B13" s="354"/>
      <c r="C13" s="354"/>
      <c r="D13" s="354"/>
      <c r="E13" s="354"/>
      <c r="F13" s="354"/>
      <c r="G13" s="354"/>
      <c r="H13" s="354"/>
      <c r="I13" s="354"/>
    </row>
    <row r="14" spans="1:9" ht="12.75" customHeight="1">
      <c r="A14" s="355" t="s">
        <v>691</v>
      </c>
      <c r="B14" s="355"/>
      <c r="C14" s="355"/>
      <c r="D14" s="355"/>
      <c r="E14" s="355"/>
      <c r="F14" s="355"/>
      <c r="G14" s="355"/>
      <c r="H14" s="355"/>
      <c r="I14" s="355"/>
    </row>
    <row r="15" spans="1:9" ht="12.75" customHeight="1">
      <c r="A15" s="356" t="s">
        <v>692</v>
      </c>
      <c r="B15" s="356"/>
      <c r="C15" s="356"/>
      <c r="D15" s="356"/>
      <c r="E15" s="356"/>
      <c r="F15" s="356"/>
      <c r="G15" s="356"/>
      <c r="H15" s="356"/>
      <c r="I15" s="356"/>
    </row>
    <row r="16" spans="1:9" s="293" customFormat="1" ht="13.5">
      <c r="A16" s="357" t="s">
        <v>693</v>
      </c>
      <c r="B16" s="358" t="s">
        <v>694</v>
      </c>
      <c r="C16" s="358" t="s">
        <v>695</v>
      </c>
      <c r="D16" s="358" t="s">
        <v>696</v>
      </c>
      <c r="E16" s="359" t="s">
        <v>697</v>
      </c>
      <c r="F16" s="358" t="s">
        <v>698</v>
      </c>
      <c r="G16" s="358" t="s">
        <v>699</v>
      </c>
      <c r="H16" s="358" t="s">
        <v>700</v>
      </c>
      <c r="I16" s="360" t="s">
        <v>701</v>
      </c>
    </row>
    <row r="17" spans="1:9" ht="61.5" customHeight="1">
      <c r="A17" s="357"/>
      <c r="B17" s="361"/>
      <c r="C17" s="361"/>
      <c r="D17" s="361"/>
      <c r="E17" s="362"/>
      <c r="F17" s="361"/>
      <c r="G17" s="362"/>
      <c r="H17" s="362"/>
      <c r="I17" s="363"/>
    </row>
    <row r="18" spans="1:9" s="325" customFormat="1" ht="74.25" customHeight="1">
      <c r="A18" s="364"/>
      <c r="B18" s="365" t="s">
        <v>702</v>
      </c>
      <c r="C18" s="366" t="s">
        <v>703</v>
      </c>
      <c r="D18" s="366" t="s">
        <v>704</v>
      </c>
      <c r="E18" s="366" t="s">
        <v>703</v>
      </c>
      <c r="F18" s="366" t="s">
        <v>704</v>
      </c>
      <c r="G18" s="366" t="s">
        <v>703</v>
      </c>
      <c r="H18" s="366" t="s">
        <v>704</v>
      </c>
      <c r="I18" s="367" t="s">
        <v>703</v>
      </c>
    </row>
    <row r="19" spans="1:9" s="325" customFormat="1" ht="75" customHeight="1">
      <c r="A19" s="364"/>
      <c r="B19" s="365" t="s">
        <v>702</v>
      </c>
      <c r="C19" s="366" t="s">
        <v>703</v>
      </c>
      <c r="D19" s="366" t="s">
        <v>703</v>
      </c>
      <c r="E19" s="366" t="s">
        <v>703</v>
      </c>
      <c r="F19" s="366" t="s">
        <v>703</v>
      </c>
      <c r="G19" s="366" t="s">
        <v>703</v>
      </c>
      <c r="H19" s="366" t="s">
        <v>703</v>
      </c>
      <c r="I19" s="367" t="s">
        <v>703</v>
      </c>
    </row>
    <row r="20" spans="1:9" s="325" customFormat="1" ht="75" customHeight="1">
      <c r="A20" s="364"/>
      <c r="B20" s="365" t="s">
        <v>702</v>
      </c>
      <c r="C20" s="366" t="s">
        <v>703</v>
      </c>
      <c r="D20" s="366" t="s">
        <v>703</v>
      </c>
      <c r="E20" s="366" t="s">
        <v>703</v>
      </c>
      <c r="F20" s="366" t="s">
        <v>703</v>
      </c>
      <c r="G20" s="366" t="s">
        <v>703</v>
      </c>
      <c r="H20" s="366" t="s">
        <v>703</v>
      </c>
      <c r="I20" s="367" t="s">
        <v>703</v>
      </c>
    </row>
    <row r="21" spans="1:9" s="325" customFormat="1" ht="75" customHeight="1">
      <c r="A21" s="364"/>
      <c r="B21" s="365" t="s">
        <v>702</v>
      </c>
      <c r="C21" s="366" t="s">
        <v>703</v>
      </c>
      <c r="D21" s="366" t="s">
        <v>703</v>
      </c>
      <c r="E21" s="366" t="s">
        <v>703</v>
      </c>
      <c r="F21" s="366" t="s">
        <v>703</v>
      </c>
      <c r="G21" s="366" t="s">
        <v>703</v>
      </c>
      <c r="H21" s="366" t="s">
        <v>703</v>
      </c>
      <c r="I21" s="367" t="s">
        <v>703</v>
      </c>
    </row>
    <row r="22" spans="1:9" s="325" customFormat="1" ht="76.5" customHeight="1">
      <c r="A22" s="364"/>
      <c r="B22" s="365" t="s">
        <v>702</v>
      </c>
      <c r="C22" s="366" t="s">
        <v>703</v>
      </c>
      <c r="D22" s="366" t="s">
        <v>703</v>
      </c>
      <c r="E22" s="366" t="s">
        <v>703</v>
      </c>
      <c r="F22" s="366" t="s">
        <v>703</v>
      </c>
      <c r="G22" s="366" t="s">
        <v>703</v>
      </c>
      <c r="H22" s="366" t="s">
        <v>703</v>
      </c>
      <c r="I22" s="367" t="s">
        <v>703</v>
      </c>
    </row>
    <row r="23" spans="1:9" s="325" customFormat="1" ht="75.75" customHeight="1">
      <c r="A23" s="364"/>
      <c r="B23" s="365" t="s">
        <v>702</v>
      </c>
      <c r="C23" s="366" t="s">
        <v>705</v>
      </c>
      <c r="D23" s="366" t="s">
        <v>705</v>
      </c>
      <c r="E23" s="366" t="s">
        <v>703</v>
      </c>
      <c r="F23" s="366" t="s">
        <v>705</v>
      </c>
      <c r="G23" s="366" t="s">
        <v>705</v>
      </c>
      <c r="H23" s="366" t="s">
        <v>703</v>
      </c>
      <c r="I23" s="367" t="s">
        <v>705</v>
      </c>
    </row>
    <row r="24" spans="1:9" s="325" customFormat="1" ht="78" customHeight="1">
      <c r="A24" s="364"/>
      <c r="B24" s="365" t="s">
        <v>706</v>
      </c>
      <c r="C24" s="366" t="s">
        <v>705</v>
      </c>
      <c r="D24" s="366" t="s">
        <v>705</v>
      </c>
      <c r="E24" s="366" t="s">
        <v>704</v>
      </c>
      <c r="F24" s="366" t="s">
        <v>705</v>
      </c>
      <c r="G24" s="366" t="s">
        <v>705</v>
      </c>
      <c r="H24" s="366" t="s">
        <v>704</v>
      </c>
      <c r="I24" s="367" t="s">
        <v>704</v>
      </c>
    </row>
    <row r="25" spans="1:9" s="325" customFormat="1" ht="77.25" customHeight="1">
      <c r="A25" s="364"/>
      <c r="B25" s="365" t="s">
        <v>702</v>
      </c>
      <c r="C25" s="366" t="s">
        <v>703</v>
      </c>
      <c r="D25" s="366" t="s">
        <v>703</v>
      </c>
      <c r="E25" s="366" t="s">
        <v>703</v>
      </c>
      <c r="F25" s="366" t="s">
        <v>703</v>
      </c>
      <c r="G25" s="366" t="s">
        <v>703</v>
      </c>
      <c r="H25" s="366" t="s">
        <v>703</v>
      </c>
      <c r="I25" s="367" t="s">
        <v>703</v>
      </c>
    </row>
    <row r="26" spans="1:9" s="325" customFormat="1" ht="78" customHeight="1">
      <c r="A26" s="364"/>
      <c r="B26" s="365" t="s">
        <v>702</v>
      </c>
      <c r="C26" s="366" t="s">
        <v>704</v>
      </c>
      <c r="D26" s="366" t="s">
        <v>704</v>
      </c>
      <c r="E26" s="366" t="s">
        <v>704</v>
      </c>
      <c r="F26" s="366" t="s">
        <v>704</v>
      </c>
      <c r="G26" s="366" t="s">
        <v>704</v>
      </c>
      <c r="H26" s="366" t="s">
        <v>704</v>
      </c>
      <c r="I26" s="367" t="s">
        <v>704</v>
      </c>
    </row>
    <row r="27" spans="1:9" s="325" customFormat="1" ht="77.25" customHeight="1">
      <c r="A27" s="364"/>
      <c r="B27" s="365" t="s">
        <v>706</v>
      </c>
      <c r="C27" s="366" t="s">
        <v>705</v>
      </c>
      <c r="D27" s="366" t="s">
        <v>707</v>
      </c>
      <c r="E27" s="366" t="s">
        <v>704</v>
      </c>
      <c r="F27" s="366" t="s">
        <v>705</v>
      </c>
      <c r="G27" s="366" t="s">
        <v>705</v>
      </c>
      <c r="H27" s="366" t="s">
        <v>704</v>
      </c>
      <c r="I27" s="367" t="s">
        <v>704</v>
      </c>
    </row>
    <row r="28" spans="1:9" s="325" customFormat="1" ht="76.5" customHeight="1">
      <c r="A28" s="364"/>
      <c r="B28" s="365" t="s">
        <v>702</v>
      </c>
      <c r="C28" s="366" t="s">
        <v>705</v>
      </c>
      <c r="D28" s="366" t="s">
        <v>707</v>
      </c>
      <c r="E28" s="366" t="s">
        <v>703</v>
      </c>
      <c r="F28" s="366" t="s">
        <v>705</v>
      </c>
      <c r="G28" s="366" t="s">
        <v>705</v>
      </c>
      <c r="H28" s="366" t="s">
        <v>703</v>
      </c>
      <c r="I28" s="367" t="s">
        <v>705</v>
      </c>
    </row>
    <row r="29" spans="1:9" s="325" customFormat="1" ht="72.75" customHeight="1">
      <c r="A29" s="364"/>
      <c r="B29" s="365" t="s">
        <v>706</v>
      </c>
      <c r="C29" s="366" t="s">
        <v>705</v>
      </c>
      <c r="D29" s="366" t="s">
        <v>705</v>
      </c>
      <c r="E29" s="366" t="s">
        <v>704</v>
      </c>
      <c r="F29" s="366" t="s">
        <v>704</v>
      </c>
      <c r="G29" s="366" t="s">
        <v>704</v>
      </c>
      <c r="H29" s="366" t="s">
        <v>704</v>
      </c>
      <c r="I29" s="367" t="s">
        <v>704</v>
      </c>
    </row>
    <row r="30" spans="1:9" s="325" customFormat="1" ht="74.25" customHeight="1">
      <c r="A30" s="364"/>
      <c r="B30" s="365" t="s">
        <v>706</v>
      </c>
      <c r="C30" s="366" t="s">
        <v>705</v>
      </c>
      <c r="D30" s="366" t="s">
        <v>704</v>
      </c>
      <c r="E30" s="366" t="s">
        <v>704</v>
      </c>
      <c r="F30" s="366" t="s">
        <v>705</v>
      </c>
      <c r="G30" s="366" t="s">
        <v>704</v>
      </c>
      <c r="H30" s="366" t="s">
        <v>704</v>
      </c>
      <c r="I30" s="367" t="s">
        <v>704</v>
      </c>
    </row>
    <row r="31" spans="1:9" s="325" customFormat="1" ht="76.5" customHeight="1">
      <c r="A31" s="364"/>
      <c r="B31" s="365" t="s">
        <v>706</v>
      </c>
      <c r="C31" s="366" t="s">
        <v>705</v>
      </c>
      <c r="D31" s="366" t="s">
        <v>705</v>
      </c>
      <c r="E31" s="366" t="s">
        <v>704</v>
      </c>
      <c r="F31" s="366" t="s">
        <v>705</v>
      </c>
      <c r="G31" s="366" t="s">
        <v>705</v>
      </c>
      <c r="H31" s="366" t="s">
        <v>704</v>
      </c>
      <c r="I31" s="367" t="s">
        <v>704</v>
      </c>
    </row>
    <row r="32" spans="1:9" ht="13.5" customHeight="1">
      <c r="A32" s="368" t="s">
        <v>708</v>
      </c>
      <c r="B32" s="368"/>
      <c r="C32" s="368"/>
      <c r="D32" s="368"/>
      <c r="E32" s="368"/>
      <c r="F32" s="368"/>
      <c r="G32" s="368"/>
      <c r="H32" s="368"/>
      <c r="I32" s="368"/>
    </row>
    <row r="33" spans="1:9" ht="12.75" customHeight="1">
      <c r="A33" s="369" t="s">
        <v>709</v>
      </c>
      <c r="B33" s="369"/>
      <c r="C33" s="369"/>
      <c r="D33" s="369"/>
      <c r="E33" s="369"/>
      <c r="F33" s="369"/>
      <c r="G33" s="369"/>
      <c r="H33" s="369"/>
      <c r="I33" s="369"/>
    </row>
    <row r="34" spans="1:9" ht="12.75" customHeight="1">
      <c r="A34" s="369" t="s">
        <v>710</v>
      </c>
      <c r="B34" s="369"/>
      <c r="C34" s="369"/>
      <c r="D34" s="369"/>
      <c r="E34" s="369"/>
      <c r="F34" s="369"/>
      <c r="G34" s="369"/>
      <c r="H34" s="369"/>
      <c r="I34" s="369"/>
    </row>
    <row r="35" spans="1:9" ht="15.75">
      <c r="A35" s="370"/>
      <c r="B35" s="371"/>
      <c r="C35" s="372"/>
      <c r="D35" s="372"/>
      <c r="E35" s="372"/>
      <c r="F35" s="372"/>
      <c r="G35" s="372"/>
      <c r="H35" s="373"/>
      <c r="I35" s="374"/>
    </row>
    <row r="36" spans="1:9" ht="15">
      <c r="A36" s="375"/>
      <c r="B36" s="375"/>
      <c r="I36" s="325"/>
    </row>
    <row r="37" spans="1:10" ht="15">
      <c r="A37" s="325"/>
      <c r="I37" s="325"/>
      <c r="J37" s="325"/>
    </row>
    <row r="38" spans="1:10" ht="15">
      <c r="A38" s="325"/>
      <c r="I38" s="325"/>
      <c r="J38" s="325"/>
    </row>
    <row r="39" spans="1:10" ht="15">
      <c r="A39" s="325"/>
      <c r="I39" s="325"/>
      <c r="J39" s="325"/>
    </row>
    <row r="40" spans="1:10" ht="15">
      <c r="A40" s="325"/>
      <c r="I40" s="325"/>
      <c r="J40" s="325"/>
    </row>
    <row r="41" spans="1:10" ht="15">
      <c r="A41" s="325"/>
      <c r="I41" s="325"/>
      <c r="J41" s="325"/>
    </row>
    <row r="42" spans="1:10" ht="15">
      <c r="A42" s="325"/>
      <c r="I42" s="325"/>
      <c r="J42" s="325"/>
    </row>
    <row r="43" spans="1:10" ht="15">
      <c r="A43" s="325"/>
      <c r="I43" s="325"/>
      <c r="J43" s="325"/>
    </row>
    <row r="44" spans="1:10" ht="15">
      <c r="A44" s="325"/>
      <c r="I44" s="325"/>
      <c r="J44" s="325"/>
    </row>
    <row r="45" spans="1:10" ht="15">
      <c r="A45" s="325"/>
      <c r="I45" s="325"/>
      <c r="J45" s="325"/>
    </row>
    <row r="46" spans="1:10" ht="15">
      <c r="A46" s="325"/>
      <c r="I46" s="325"/>
      <c r="J46" s="325"/>
    </row>
    <row r="47" spans="1:10" ht="15">
      <c r="A47" s="325"/>
      <c r="I47" s="325"/>
      <c r="J47" s="325"/>
    </row>
    <row r="48" spans="1:10" ht="15">
      <c r="A48" s="325"/>
      <c r="I48" s="325"/>
      <c r="J48" s="325"/>
    </row>
    <row r="49" spans="1:10" ht="15">
      <c r="A49" s="325"/>
      <c r="I49" s="325"/>
      <c r="J49" s="325"/>
    </row>
    <row r="50" spans="1:10" ht="15">
      <c r="A50" s="325"/>
      <c r="I50" s="325"/>
      <c r="J50" s="325"/>
    </row>
    <row r="51" spans="1:10" ht="15">
      <c r="A51" s="325"/>
      <c r="I51" s="325"/>
      <c r="J51" s="325"/>
    </row>
    <row r="52" spans="1:10" ht="15">
      <c r="A52" s="325"/>
      <c r="I52" s="325"/>
      <c r="J52" s="325"/>
    </row>
    <row r="53" spans="1:10" ht="15">
      <c r="A53" s="325"/>
      <c r="I53" s="325"/>
      <c r="J53" s="325"/>
    </row>
    <row r="54" spans="1:10" ht="15">
      <c r="A54" s="325"/>
      <c r="I54" s="325"/>
      <c r="J54" s="325"/>
    </row>
    <row r="55" spans="1:10" ht="15">
      <c r="A55" s="325"/>
      <c r="I55" s="325"/>
      <c r="J55" s="325"/>
    </row>
    <row r="56" spans="1:10" ht="15">
      <c r="A56" s="325"/>
      <c r="I56" s="325"/>
      <c r="J56" s="325"/>
    </row>
    <row r="57" spans="1:10" ht="15">
      <c r="A57" s="325"/>
      <c r="I57" s="325"/>
      <c r="J57" s="325"/>
    </row>
    <row r="58" spans="1:10" ht="15">
      <c r="A58" s="325"/>
      <c r="I58" s="325"/>
      <c r="J58" s="325"/>
    </row>
    <row r="59" spans="1:10" ht="15">
      <c r="A59" s="325"/>
      <c r="I59" s="325"/>
      <c r="J59" s="325"/>
    </row>
    <row r="60" spans="1:10" ht="15">
      <c r="A60" s="325"/>
      <c r="I60" s="325"/>
      <c r="J60" s="325"/>
    </row>
    <row r="61" spans="1:10" ht="15">
      <c r="A61" s="325"/>
      <c r="I61" s="325"/>
      <c r="J61" s="325"/>
    </row>
    <row r="62" spans="1:10" ht="15">
      <c r="A62" s="325"/>
      <c r="I62" s="325"/>
      <c r="J62" s="325"/>
    </row>
    <row r="63" spans="1:10" ht="15">
      <c r="A63" s="325"/>
      <c r="I63" s="325"/>
      <c r="J63" s="325"/>
    </row>
    <row r="64" spans="1:10" ht="15">
      <c r="A64" s="325"/>
      <c r="I64" s="325"/>
      <c r="J64" s="325"/>
    </row>
    <row r="65" spans="1:10" ht="15">
      <c r="A65" s="325"/>
      <c r="I65" s="325"/>
      <c r="J65" s="325"/>
    </row>
    <row r="66" spans="1:10" ht="15">
      <c r="A66" s="325"/>
      <c r="I66" s="325"/>
      <c r="J66" s="325"/>
    </row>
    <row r="67" spans="1:10" ht="15">
      <c r="A67" s="325"/>
      <c r="I67" s="325"/>
      <c r="J67" s="325"/>
    </row>
    <row r="68" spans="1:10" ht="15">
      <c r="A68" s="325"/>
      <c r="I68" s="325"/>
      <c r="J68" s="325"/>
    </row>
    <row r="69" spans="1:10" ht="15">
      <c r="A69" s="325"/>
      <c r="I69" s="325"/>
      <c r="J69" s="325"/>
    </row>
    <row r="70" spans="1:10" ht="15">
      <c r="A70" s="325"/>
      <c r="I70" s="325"/>
      <c r="J70" s="325"/>
    </row>
    <row r="71" spans="1:10" ht="15">
      <c r="A71" s="325"/>
      <c r="I71" s="325"/>
      <c r="J71" s="325"/>
    </row>
    <row r="72" spans="1:10" ht="15">
      <c r="A72" s="325"/>
      <c r="I72" s="325"/>
      <c r="J72" s="325"/>
    </row>
    <row r="73" spans="1:10" ht="15">
      <c r="A73" s="325"/>
      <c r="I73" s="325"/>
      <c r="J73" s="325"/>
    </row>
    <row r="74" spans="1:10" ht="15">
      <c r="A74" s="325"/>
      <c r="I74" s="325"/>
      <c r="J74" s="325"/>
    </row>
    <row r="75" spans="1:10" ht="15">
      <c r="A75" s="325"/>
      <c r="I75" s="325"/>
      <c r="J75" s="325"/>
    </row>
    <row r="76" spans="1:10" ht="15">
      <c r="A76" s="325"/>
      <c r="I76" s="325"/>
      <c r="J76" s="325"/>
    </row>
    <row r="77" spans="1:10" ht="15">
      <c r="A77" s="325"/>
      <c r="I77" s="325"/>
      <c r="J77" s="325"/>
    </row>
    <row r="78" spans="1:10" ht="15">
      <c r="A78" s="325"/>
      <c r="I78" s="325"/>
      <c r="J78" s="325"/>
    </row>
    <row r="79" spans="1:10" ht="15">
      <c r="A79" s="325"/>
      <c r="I79" s="325"/>
      <c r="J79" s="325"/>
    </row>
    <row r="80" spans="1:10" ht="15">
      <c r="A80" s="325"/>
      <c r="I80" s="325"/>
      <c r="J80" s="325"/>
    </row>
    <row r="81" spans="1:10" ht="15">
      <c r="A81" s="325"/>
      <c r="I81" s="325"/>
      <c r="J81" s="325"/>
    </row>
    <row r="82" spans="1:10" ht="15">
      <c r="A82" s="325"/>
      <c r="I82" s="325"/>
      <c r="J82" s="325"/>
    </row>
    <row r="83" spans="1:10" ht="15">
      <c r="A83" s="325"/>
      <c r="I83" s="325"/>
      <c r="J83" s="325"/>
    </row>
    <row r="84" spans="1:10" ht="15">
      <c r="A84" s="325"/>
      <c r="I84" s="325"/>
      <c r="J84" s="325"/>
    </row>
    <row r="85" spans="1:10" ht="15">
      <c r="A85" s="325"/>
      <c r="I85" s="325"/>
      <c r="J85" s="325"/>
    </row>
    <row r="86" spans="1:10" ht="15">
      <c r="A86" s="325"/>
      <c r="I86" s="325"/>
      <c r="J86" s="325"/>
    </row>
    <row r="87" spans="1:10" ht="15">
      <c r="A87" s="325"/>
      <c r="I87" s="325"/>
      <c r="J87" s="325"/>
    </row>
    <row r="88" spans="1:10" ht="15">
      <c r="A88" s="325"/>
      <c r="I88" s="325"/>
      <c r="J88" s="325"/>
    </row>
    <row r="89" spans="1:10" ht="15">
      <c r="A89" s="325"/>
      <c r="I89" s="325"/>
      <c r="J89" s="325"/>
    </row>
    <row r="90" spans="1:10" ht="15">
      <c r="A90" s="325"/>
      <c r="I90" s="325"/>
      <c r="J90" s="325"/>
    </row>
    <row r="91" spans="1:10" ht="15">
      <c r="A91" s="325"/>
      <c r="I91" s="325"/>
      <c r="J91" s="325"/>
    </row>
    <row r="92" spans="1:10" ht="15">
      <c r="A92" s="325"/>
      <c r="I92" s="325"/>
      <c r="J92" s="325"/>
    </row>
    <row r="93" spans="1:10" ht="15">
      <c r="A93" s="325"/>
      <c r="I93" s="325"/>
      <c r="J93" s="325"/>
    </row>
    <row r="94" spans="1:10" ht="15">
      <c r="A94" s="325"/>
      <c r="I94" s="325"/>
      <c r="J94" s="325"/>
    </row>
    <row r="95" spans="1:10" ht="15">
      <c r="A95" s="325"/>
      <c r="I95" s="325"/>
      <c r="J95" s="325"/>
    </row>
    <row r="96" spans="1:10" ht="15">
      <c r="A96" s="325"/>
      <c r="I96" s="325"/>
      <c r="J96" s="325"/>
    </row>
    <row r="97" spans="1:10" ht="15">
      <c r="A97" s="325"/>
      <c r="I97" s="325"/>
      <c r="J97" s="325"/>
    </row>
    <row r="98" spans="1:10" ht="15">
      <c r="A98" s="325"/>
      <c r="I98" s="325"/>
      <c r="J98" s="325"/>
    </row>
    <row r="99" spans="1:10" ht="15">
      <c r="A99" s="325"/>
      <c r="I99" s="325"/>
      <c r="J99" s="325"/>
    </row>
    <row r="100" spans="1:10" ht="15">
      <c r="A100" s="325"/>
      <c r="I100" s="325"/>
      <c r="J100" s="325"/>
    </row>
    <row r="101" spans="1:10" ht="15">
      <c r="A101" s="325"/>
      <c r="I101" s="325"/>
      <c r="J101" s="325"/>
    </row>
    <row r="102" spans="1:10" ht="15">
      <c r="A102" s="325"/>
      <c r="I102" s="325"/>
      <c r="J102" s="325"/>
    </row>
    <row r="103" spans="1:10" ht="15">
      <c r="A103" s="325"/>
      <c r="I103" s="325"/>
      <c r="J103" s="325"/>
    </row>
    <row r="104" spans="1:10" ht="15">
      <c r="A104" s="325"/>
      <c r="I104" s="325"/>
      <c r="J104" s="325"/>
    </row>
    <row r="105" spans="1:10" ht="15">
      <c r="A105" s="325"/>
      <c r="I105" s="325"/>
      <c r="J105" s="325"/>
    </row>
    <row r="106" spans="1:10" ht="15">
      <c r="A106" s="325"/>
      <c r="I106" s="325"/>
      <c r="J106" s="325"/>
    </row>
    <row r="107" spans="1:10" ht="15">
      <c r="A107" s="325"/>
      <c r="I107" s="325"/>
      <c r="J107" s="325"/>
    </row>
    <row r="108" spans="1:10" ht="15">
      <c r="A108" s="325"/>
      <c r="I108" s="325"/>
      <c r="J108" s="325"/>
    </row>
    <row r="109" spans="1:10" ht="15">
      <c r="A109" s="325"/>
      <c r="I109" s="325"/>
      <c r="J109" s="325"/>
    </row>
    <row r="110" spans="1:10" ht="15">
      <c r="A110" s="325"/>
      <c r="I110" s="325"/>
      <c r="J110" s="325"/>
    </row>
    <row r="111" spans="1:10" ht="15">
      <c r="A111" s="325"/>
      <c r="I111" s="325"/>
      <c r="J111" s="325"/>
    </row>
    <row r="112" spans="1:10" ht="15">
      <c r="A112" s="325"/>
      <c r="I112" s="325"/>
      <c r="J112" s="325"/>
    </row>
    <row r="113" spans="1:10" ht="15">
      <c r="A113" s="325"/>
      <c r="I113" s="325"/>
      <c r="J113" s="325"/>
    </row>
    <row r="114" spans="1:10" ht="15">
      <c r="A114" s="325"/>
      <c r="I114" s="325"/>
      <c r="J114" s="325"/>
    </row>
    <row r="115" spans="1:10" ht="15">
      <c r="A115" s="325"/>
      <c r="I115" s="325"/>
      <c r="J115" s="325"/>
    </row>
    <row r="116" spans="1:10" ht="15">
      <c r="A116" s="325"/>
      <c r="I116" s="325"/>
      <c r="J116" s="325"/>
    </row>
    <row r="117" spans="1:10" ht="15">
      <c r="A117" s="325"/>
      <c r="I117" s="325"/>
      <c r="J117" s="325"/>
    </row>
    <row r="118" spans="1:10" ht="15">
      <c r="A118" s="325"/>
      <c r="I118" s="325"/>
      <c r="J118" s="325"/>
    </row>
    <row r="119" spans="1:10" ht="15">
      <c r="A119" s="325"/>
      <c r="I119" s="325"/>
      <c r="J119" s="325"/>
    </row>
    <row r="120" spans="1:10" ht="15">
      <c r="A120" s="325"/>
      <c r="I120" s="325"/>
      <c r="J120" s="325"/>
    </row>
    <row r="121" spans="1:10" ht="15">
      <c r="A121" s="325"/>
      <c r="I121" s="325"/>
      <c r="J121" s="325"/>
    </row>
    <row r="122" spans="1:10" ht="15">
      <c r="A122" s="325"/>
      <c r="I122" s="325"/>
      <c r="J122" s="325"/>
    </row>
    <row r="123" spans="1:10" ht="15">
      <c r="A123" s="325"/>
      <c r="I123" s="325"/>
      <c r="J123" s="325"/>
    </row>
    <row r="124" spans="1:10" ht="15">
      <c r="A124" s="325"/>
      <c r="I124" s="325"/>
      <c r="J124" s="325"/>
    </row>
    <row r="125" spans="1:10" ht="15">
      <c r="A125" s="325"/>
      <c r="I125" s="325"/>
      <c r="J125" s="325"/>
    </row>
    <row r="126" spans="1:10" ht="15">
      <c r="A126" s="325"/>
      <c r="I126" s="325"/>
      <c r="J126" s="325"/>
    </row>
    <row r="127" spans="1:10" ht="15">
      <c r="A127" s="325"/>
      <c r="I127" s="325"/>
      <c r="J127" s="325"/>
    </row>
    <row r="128" spans="1:10" ht="15">
      <c r="A128" s="325"/>
      <c r="I128" s="325"/>
      <c r="J128" s="325"/>
    </row>
    <row r="129" spans="1:10" ht="15">
      <c r="A129" s="325"/>
      <c r="I129" s="325"/>
      <c r="J129" s="325"/>
    </row>
    <row r="130" spans="1:10" ht="15">
      <c r="A130" s="325"/>
      <c r="I130" s="325"/>
      <c r="J130" s="325"/>
    </row>
    <row r="131" spans="1:10" ht="15">
      <c r="A131" s="325"/>
      <c r="I131" s="325"/>
      <c r="J131" s="325"/>
    </row>
    <row r="132" spans="1:10" ht="15">
      <c r="A132" s="325"/>
      <c r="I132" s="325"/>
      <c r="J132" s="325"/>
    </row>
    <row r="133" spans="1:10" ht="15">
      <c r="A133" s="325"/>
      <c r="I133" s="325"/>
      <c r="J133" s="325"/>
    </row>
    <row r="134" spans="1:10" ht="15">
      <c r="A134" s="325"/>
      <c r="I134" s="325"/>
      <c r="J134" s="325"/>
    </row>
    <row r="135" spans="1:10" ht="15">
      <c r="A135" s="325"/>
      <c r="I135" s="325"/>
      <c r="J135" s="325"/>
    </row>
    <row r="136" spans="1:10" ht="15">
      <c r="A136" s="325"/>
      <c r="I136" s="325"/>
      <c r="J136" s="325"/>
    </row>
    <row r="137" spans="1:10" ht="15">
      <c r="A137" s="325"/>
      <c r="I137" s="325"/>
      <c r="J137" s="325"/>
    </row>
    <row r="138" spans="1:10" ht="15">
      <c r="A138" s="325"/>
      <c r="I138" s="325"/>
      <c r="J138" s="325"/>
    </row>
    <row r="139" spans="1:10" ht="15">
      <c r="A139" s="325"/>
      <c r="I139" s="325"/>
      <c r="J139" s="325"/>
    </row>
    <row r="140" spans="1:10" ht="15">
      <c r="A140" s="325"/>
      <c r="I140" s="325"/>
      <c r="J140" s="325"/>
    </row>
    <row r="141" spans="1:10" ht="15">
      <c r="A141" s="325"/>
      <c r="I141" s="325"/>
      <c r="J141" s="325"/>
    </row>
    <row r="142" spans="1:10" ht="15">
      <c r="A142" s="325"/>
      <c r="I142" s="325"/>
      <c r="J142" s="325"/>
    </row>
    <row r="143" spans="1:10" ht="15">
      <c r="A143" s="325"/>
      <c r="I143" s="325"/>
      <c r="J143" s="325"/>
    </row>
    <row r="144" spans="1:10" ht="15">
      <c r="A144" s="325"/>
      <c r="I144" s="325"/>
      <c r="J144" s="325"/>
    </row>
    <row r="145" spans="1:10" ht="15">
      <c r="A145" s="325"/>
      <c r="I145" s="325"/>
      <c r="J145" s="325"/>
    </row>
    <row r="146" spans="1:10" ht="15">
      <c r="A146" s="325"/>
      <c r="I146" s="325"/>
      <c r="J146" s="325"/>
    </row>
    <row r="147" spans="1:10" ht="15">
      <c r="A147" s="325"/>
      <c r="I147" s="325"/>
      <c r="J147" s="325"/>
    </row>
    <row r="148" spans="1:10" ht="15">
      <c r="A148" s="325"/>
      <c r="I148" s="325"/>
      <c r="J148" s="325"/>
    </row>
    <row r="149" spans="1:10" ht="15">
      <c r="A149" s="325"/>
      <c r="I149" s="325"/>
      <c r="J149" s="325"/>
    </row>
    <row r="150" spans="1:10" ht="15">
      <c r="A150" s="325"/>
      <c r="I150" s="325"/>
      <c r="J150" s="325"/>
    </row>
    <row r="151" spans="1:10" ht="15">
      <c r="A151" s="325"/>
      <c r="I151" s="325"/>
      <c r="J151" s="325"/>
    </row>
    <row r="152" spans="1:10" ht="15">
      <c r="A152" s="325"/>
      <c r="I152" s="325"/>
      <c r="J152" s="325"/>
    </row>
    <row r="153" spans="1:10" ht="15">
      <c r="A153" s="325"/>
      <c r="I153" s="325"/>
      <c r="J153" s="325"/>
    </row>
    <row r="154" spans="1:10" ht="15">
      <c r="A154" s="325"/>
      <c r="I154" s="325"/>
      <c r="J154" s="325"/>
    </row>
    <row r="155" spans="1:10" ht="15">
      <c r="A155" s="325"/>
      <c r="I155" s="325"/>
      <c r="J155" s="325"/>
    </row>
    <row r="156" spans="1:10" ht="15">
      <c r="A156" s="325"/>
      <c r="I156" s="325"/>
      <c r="J156" s="325"/>
    </row>
    <row r="157" spans="1:10" ht="15">
      <c r="A157" s="325"/>
      <c r="I157" s="325"/>
      <c r="J157" s="325"/>
    </row>
    <row r="158" spans="1:10" ht="15">
      <c r="A158" s="325"/>
      <c r="I158" s="325"/>
      <c r="J158" s="325"/>
    </row>
    <row r="159" spans="1:10" ht="15">
      <c r="A159" s="325"/>
      <c r="I159" s="325"/>
      <c r="J159" s="325"/>
    </row>
    <row r="160" spans="1:10" ht="15">
      <c r="A160" s="325"/>
      <c r="I160" s="325"/>
      <c r="J160" s="325"/>
    </row>
    <row r="161" spans="1:10" ht="15">
      <c r="A161" s="325"/>
      <c r="I161" s="325"/>
      <c r="J161" s="325"/>
    </row>
    <row r="162" spans="1:10" ht="15">
      <c r="A162" s="325"/>
      <c r="I162" s="325"/>
      <c r="J162" s="325"/>
    </row>
    <row r="163" spans="1:10" ht="15">
      <c r="A163" s="325"/>
      <c r="I163" s="325"/>
      <c r="J163" s="325"/>
    </row>
  </sheetData>
  <sheetProtection selectLockedCells="1" selectUnlockedCells="1"/>
  <mergeCells count="20">
    <mergeCell ref="G1:I1"/>
    <mergeCell ref="A2:I2"/>
    <mergeCell ref="A4:C4"/>
    <mergeCell ref="G4:I4"/>
    <mergeCell ref="G5:I5"/>
    <mergeCell ref="A7:A8"/>
    <mergeCell ref="B7:I7"/>
    <mergeCell ref="B8:I8"/>
    <mergeCell ref="A9:I9"/>
    <mergeCell ref="A10:I10"/>
    <mergeCell ref="A11:I11"/>
    <mergeCell ref="A12:I12"/>
    <mergeCell ref="A13:I13"/>
    <mergeCell ref="A14:I14"/>
    <mergeCell ref="A15:I15"/>
    <mergeCell ref="A16:A17"/>
    <mergeCell ref="A32:I32"/>
    <mergeCell ref="A33:I33"/>
    <mergeCell ref="A34:I34"/>
    <mergeCell ref="A36:B36"/>
  </mergeCells>
  <hyperlinks>
    <hyperlink ref="G5" r:id="rId1" display="www.decorplast34.ru"/>
    <hyperlink ref="A7" r:id="rId2" display="www.nu-form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6.7109375" style="0" customWidth="1"/>
    <col min="3" max="3" width="13.140625" style="0" customWidth="1"/>
    <col min="4" max="4" width="17.57421875" style="0" customWidth="1"/>
    <col min="5" max="6" width="0" style="0" hidden="1" customWidth="1"/>
    <col min="7" max="7" width="16.8515625" style="0" customWidth="1"/>
    <col min="8" max="9" width="0" style="0" hidden="1" customWidth="1"/>
  </cols>
  <sheetData>
    <row r="1" spans="1:5" ht="15.75">
      <c r="A1" s="376" t="s">
        <v>11</v>
      </c>
      <c r="B1" s="376"/>
      <c r="C1" s="376"/>
      <c r="D1" s="376"/>
      <c r="E1" s="377"/>
    </row>
    <row r="2" spans="1:5" ht="15.75">
      <c r="A2" s="376"/>
      <c r="B2" s="376"/>
      <c r="C2" s="376"/>
      <c r="D2" s="376"/>
      <c r="E2" s="377"/>
    </row>
    <row r="3" spans="1:5" ht="18" customHeight="1">
      <c r="A3" s="378" t="s">
        <v>711</v>
      </c>
      <c r="B3" s="379"/>
      <c r="C3" s="380" t="s">
        <v>712</v>
      </c>
      <c r="D3" s="380"/>
      <c r="E3" s="377"/>
    </row>
    <row r="4" spans="1:9" ht="19.5" customHeight="1">
      <c r="A4" s="381" t="s">
        <v>713</v>
      </c>
      <c r="B4" s="381"/>
      <c r="C4" s="381"/>
      <c r="D4" s="381"/>
      <c r="E4" s="382"/>
      <c r="F4" s="382"/>
      <c r="G4" s="383"/>
      <c r="H4" s="384"/>
      <c r="I4" s="384"/>
    </row>
    <row r="5" spans="1:9" ht="18.75" customHeight="1">
      <c r="A5" s="385" t="s">
        <v>714</v>
      </c>
      <c r="B5" s="385" t="s">
        <v>630</v>
      </c>
      <c r="C5" s="385" t="s">
        <v>715</v>
      </c>
      <c r="D5" s="386" t="s">
        <v>20</v>
      </c>
      <c r="E5" s="387" t="s">
        <v>716</v>
      </c>
      <c r="F5" s="388"/>
      <c r="G5" s="389"/>
      <c r="H5" s="389"/>
      <c r="I5" s="389"/>
    </row>
    <row r="6" spans="1:9" ht="12.75" hidden="1">
      <c r="A6" s="385"/>
      <c r="B6" s="385"/>
      <c r="C6" s="385"/>
      <c r="D6" s="390"/>
      <c r="E6" s="391" t="s">
        <v>717</v>
      </c>
      <c r="F6" s="392"/>
      <c r="G6" s="389"/>
      <c r="H6" s="389"/>
      <c r="I6" s="389"/>
    </row>
    <row r="7" spans="1:9" ht="13.5" customHeight="1">
      <c r="A7" s="393" t="s">
        <v>694</v>
      </c>
      <c r="B7" s="394"/>
      <c r="C7" s="394"/>
      <c r="D7" s="395"/>
      <c r="E7" s="396"/>
      <c r="F7" s="397"/>
      <c r="G7" s="389"/>
      <c r="H7" s="389"/>
      <c r="I7" s="389"/>
    </row>
    <row r="8" spans="1:9" ht="14.25" customHeight="1">
      <c r="A8" s="398" t="s">
        <v>718</v>
      </c>
      <c r="B8" s="399" t="s">
        <v>719</v>
      </c>
      <c r="C8" s="400" t="s">
        <v>720</v>
      </c>
      <c r="D8" s="401">
        <v>2082.65</v>
      </c>
      <c r="E8" s="402">
        <v>1647</v>
      </c>
      <c r="F8" s="402"/>
      <c r="G8" s="389"/>
      <c r="H8" s="389"/>
      <c r="I8" s="389"/>
    </row>
    <row r="9" spans="1:9" ht="12" customHeight="1">
      <c r="A9" s="398"/>
      <c r="B9" s="399"/>
      <c r="C9" s="403" t="s">
        <v>721</v>
      </c>
      <c r="D9" s="404">
        <v>2535.75</v>
      </c>
      <c r="E9" s="405">
        <v>2005</v>
      </c>
      <c r="F9" s="405"/>
      <c r="G9" s="389"/>
      <c r="H9" s="389"/>
      <c r="I9" s="389"/>
    </row>
    <row r="10" spans="1:9" ht="12.75">
      <c r="A10" s="398"/>
      <c r="B10" s="406" t="s">
        <v>722</v>
      </c>
      <c r="C10" s="407" t="s">
        <v>720</v>
      </c>
      <c r="D10" s="408">
        <v>3967.5</v>
      </c>
      <c r="E10" s="409">
        <v>3138</v>
      </c>
      <c r="F10" s="409"/>
      <c r="G10" s="174"/>
      <c r="H10" s="174"/>
      <c r="I10" s="174"/>
    </row>
    <row r="11" spans="1:6" ht="12.75">
      <c r="A11" s="398"/>
      <c r="B11" s="406"/>
      <c r="C11" s="403" t="s">
        <v>721</v>
      </c>
      <c r="D11" s="404">
        <v>4830</v>
      </c>
      <c r="E11" s="405">
        <v>3820</v>
      </c>
      <c r="F11" s="405"/>
    </row>
    <row r="12" spans="1:6" ht="12.75" customHeight="1">
      <c r="A12" s="398"/>
      <c r="B12" s="410" t="s">
        <v>723</v>
      </c>
      <c r="C12" s="407" t="s">
        <v>720</v>
      </c>
      <c r="D12" s="408">
        <v>31740</v>
      </c>
      <c r="E12" s="409">
        <v>25102</v>
      </c>
      <c r="F12" s="409"/>
    </row>
    <row r="13" spans="1:6" ht="12.75">
      <c r="A13" s="398"/>
      <c r="B13" s="410"/>
      <c r="C13" s="403" t="s">
        <v>721</v>
      </c>
      <c r="D13" s="404">
        <v>38640</v>
      </c>
      <c r="E13" s="405">
        <v>30560</v>
      </c>
      <c r="F13" s="405"/>
    </row>
    <row r="14" spans="1:6" ht="12.75">
      <c r="A14" s="398"/>
      <c r="B14" s="406" t="s">
        <v>724</v>
      </c>
      <c r="C14" s="407" t="s">
        <v>720</v>
      </c>
      <c r="D14" s="408">
        <v>2535.75</v>
      </c>
      <c r="E14" s="409">
        <v>2005</v>
      </c>
      <c r="F14" s="409"/>
    </row>
    <row r="15" spans="1:6" ht="12.75">
      <c r="A15" s="398"/>
      <c r="B15" s="406"/>
      <c r="C15" s="403" t="s">
        <v>721</v>
      </c>
      <c r="D15" s="404">
        <v>3079.125</v>
      </c>
      <c r="E15" s="405">
        <v>2435</v>
      </c>
      <c r="F15" s="405"/>
    </row>
    <row r="16" spans="1:6" ht="12.75">
      <c r="A16" s="398"/>
      <c r="B16" s="406" t="s">
        <v>725</v>
      </c>
      <c r="C16" s="407" t="s">
        <v>720</v>
      </c>
      <c r="D16" s="408">
        <v>4830</v>
      </c>
      <c r="E16" s="409">
        <v>3820</v>
      </c>
      <c r="F16" s="409"/>
    </row>
    <row r="17" spans="1:6" ht="12.75">
      <c r="A17" s="398"/>
      <c r="B17" s="406"/>
      <c r="C17" s="403" t="s">
        <v>721</v>
      </c>
      <c r="D17" s="404">
        <v>5865</v>
      </c>
      <c r="E17" s="405">
        <v>4638</v>
      </c>
      <c r="F17" s="405"/>
    </row>
    <row r="18" spans="1:6" ht="12.75" customHeight="1">
      <c r="A18" s="411" t="s">
        <v>726</v>
      </c>
      <c r="B18" s="412" t="s">
        <v>727</v>
      </c>
      <c r="C18" s="413" t="s">
        <v>721</v>
      </c>
      <c r="D18" s="414">
        <v>3312</v>
      </c>
      <c r="E18" s="415">
        <v>2620</v>
      </c>
      <c r="F18" s="415"/>
    </row>
    <row r="19" spans="1:6" ht="24.75" customHeight="1">
      <c r="A19" s="411"/>
      <c r="B19" s="416" t="s">
        <v>728</v>
      </c>
      <c r="C19" s="413" t="s">
        <v>721</v>
      </c>
      <c r="D19" s="414">
        <v>26496</v>
      </c>
      <c r="E19" s="415">
        <v>20955</v>
      </c>
      <c r="F19" s="415"/>
    </row>
    <row r="20" spans="1:6" ht="12.75" customHeight="1">
      <c r="A20" s="417" t="s">
        <v>729</v>
      </c>
      <c r="B20" s="406" t="s">
        <v>730</v>
      </c>
      <c r="C20" s="407" t="s">
        <v>720</v>
      </c>
      <c r="D20" s="408">
        <v>1900.605</v>
      </c>
      <c r="E20" s="409">
        <v>1503</v>
      </c>
      <c r="F20" s="409"/>
    </row>
    <row r="21" spans="1:6" ht="12.75">
      <c r="A21" s="417"/>
      <c r="B21" s="406"/>
      <c r="C21" s="403" t="s">
        <v>721</v>
      </c>
      <c r="D21" s="404">
        <v>2309.34375</v>
      </c>
      <c r="E21" s="405">
        <v>1827</v>
      </c>
      <c r="F21" s="405"/>
    </row>
    <row r="22" spans="1:6" ht="12.75">
      <c r="A22" s="417"/>
      <c r="B22" s="406" t="s">
        <v>731</v>
      </c>
      <c r="C22" s="407" t="s">
        <v>720</v>
      </c>
      <c r="D22" s="408">
        <v>3801.21</v>
      </c>
      <c r="E22" s="409">
        <v>3006</v>
      </c>
      <c r="F22" s="409"/>
    </row>
    <row r="23" spans="1:6" ht="12.75">
      <c r="A23" s="417"/>
      <c r="B23" s="406"/>
      <c r="C23" s="403" t="s">
        <v>721</v>
      </c>
      <c r="D23" s="404">
        <v>4618.6875</v>
      </c>
      <c r="E23" s="405">
        <v>3653</v>
      </c>
      <c r="F23" s="405"/>
    </row>
    <row r="24" spans="1:6" ht="12.75">
      <c r="A24" s="417"/>
      <c r="B24" s="406" t="s">
        <v>732</v>
      </c>
      <c r="C24" s="407" t="s">
        <v>720</v>
      </c>
      <c r="D24" s="408">
        <v>5701.8150000000005</v>
      </c>
      <c r="E24" s="409">
        <v>4509</v>
      </c>
      <c r="F24" s="409"/>
    </row>
    <row r="25" spans="1:6" ht="12.75">
      <c r="A25" s="417"/>
      <c r="B25" s="406"/>
      <c r="C25" s="403" t="s">
        <v>721</v>
      </c>
      <c r="D25" s="404">
        <v>6928.03125</v>
      </c>
      <c r="E25" s="405">
        <v>5480</v>
      </c>
      <c r="F25" s="405"/>
    </row>
    <row r="26" spans="1:6" ht="12.75">
      <c r="A26" s="417"/>
      <c r="B26" s="406" t="s">
        <v>733</v>
      </c>
      <c r="C26" s="418" t="s">
        <v>720</v>
      </c>
      <c r="D26" s="419">
        <v>7240.4</v>
      </c>
      <c r="E26" s="420">
        <v>5726</v>
      </c>
      <c r="F26" s="420"/>
    </row>
    <row r="27" spans="1:6" ht="12.75">
      <c r="A27" s="417"/>
      <c r="B27" s="406"/>
      <c r="C27" s="403" t="s">
        <v>721</v>
      </c>
      <c r="D27" s="404">
        <v>8797.5</v>
      </c>
      <c r="E27" s="405">
        <v>6958</v>
      </c>
      <c r="F27" s="405"/>
    </row>
    <row r="28" spans="1:6" ht="15.75">
      <c r="A28" s="421" t="s">
        <v>734</v>
      </c>
      <c r="B28" s="422"/>
      <c r="C28" s="422"/>
      <c r="D28" s="423"/>
      <c r="E28" s="424"/>
      <c r="F28" s="424"/>
    </row>
    <row r="29" spans="1:6" ht="12.75">
      <c r="A29" s="425" t="s">
        <v>718</v>
      </c>
      <c r="B29" s="406" t="s">
        <v>719</v>
      </c>
      <c r="C29" s="407" t="s">
        <v>720</v>
      </c>
      <c r="D29" s="408">
        <v>2395.378125</v>
      </c>
      <c r="E29" s="409">
        <v>1894</v>
      </c>
      <c r="F29" s="409"/>
    </row>
    <row r="30" spans="1:6" ht="12.75">
      <c r="A30" s="425"/>
      <c r="B30" s="406"/>
      <c r="C30" s="403" t="s">
        <v>721</v>
      </c>
      <c r="D30" s="404">
        <v>2916.1125</v>
      </c>
      <c r="E30" s="405">
        <v>2306</v>
      </c>
      <c r="F30" s="405"/>
    </row>
    <row r="31" spans="1:6" ht="12.75">
      <c r="A31" s="425"/>
      <c r="B31" s="406" t="s">
        <v>722</v>
      </c>
      <c r="C31" s="407" t="s">
        <v>720</v>
      </c>
      <c r="D31" s="408">
        <v>4562.625</v>
      </c>
      <c r="E31" s="409">
        <v>3608</v>
      </c>
      <c r="F31" s="409"/>
    </row>
    <row r="32" spans="1:6" ht="12.75">
      <c r="A32" s="425"/>
      <c r="B32" s="406"/>
      <c r="C32" s="403" t="s">
        <v>721</v>
      </c>
      <c r="D32" s="404">
        <v>5554.5</v>
      </c>
      <c r="E32" s="405">
        <v>4393</v>
      </c>
      <c r="F32" s="405"/>
    </row>
    <row r="33" spans="1:6" ht="12.75">
      <c r="A33" s="425"/>
      <c r="B33" s="406" t="s">
        <v>735</v>
      </c>
      <c r="C33" s="407" t="s">
        <v>720</v>
      </c>
      <c r="D33" s="408">
        <v>2916.1125</v>
      </c>
      <c r="E33" s="409">
        <v>2306</v>
      </c>
      <c r="F33" s="409"/>
    </row>
    <row r="34" spans="1:6" ht="12.75">
      <c r="A34" s="425"/>
      <c r="B34" s="406"/>
      <c r="C34" s="403" t="s">
        <v>721</v>
      </c>
      <c r="D34" s="404">
        <v>3540.99375</v>
      </c>
      <c r="E34" s="405">
        <v>2800</v>
      </c>
      <c r="F34" s="405"/>
    </row>
    <row r="35" spans="1:6" ht="12.75">
      <c r="A35" s="425"/>
      <c r="B35" s="406" t="s">
        <v>725</v>
      </c>
      <c r="C35" s="407" t="s">
        <v>720</v>
      </c>
      <c r="D35" s="408">
        <v>5554.5</v>
      </c>
      <c r="E35" s="409">
        <v>4393</v>
      </c>
      <c r="F35" s="409"/>
    </row>
    <row r="36" spans="1:6" ht="12.75">
      <c r="A36" s="425"/>
      <c r="B36" s="406"/>
      <c r="C36" s="403" t="s">
        <v>721</v>
      </c>
      <c r="D36" s="404">
        <v>6744.75</v>
      </c>
      <c r="E36" s="405">
        <v>5334</v>
      </c>
      <c r="F36" s="405"/>
    </row>
    <row r="37" spans="1:6" ht="12.75" customHeight="1">
      <c r="A37" s="417" t="s">
        <v>729</v>
      </c>
      <c r="B37" s="406" t="s">
        <v>730</v>
      </c>
      <c r="C37" s="407" t="s">
        <v>720</v>
      </c>
      <c r="D37" s="408">
        <v>2185.69575</v>
      </c>
      <c r="E37" s="409">
        <v>1729</v>
      </c>
      <c r="F37" s="409"/>
    </row>
    <row r="38" spans="1:6" ht="12.75">
      <c r="A38" s="417"/>
      <c r="B38" s="406"/>
      <c r="C38" s="403" t="s">
        <v>721</v>
      </c>
      <c r="D38" s="404">
        <v>2655.7453125</v>
      </c>
      <c r="E38" s="405">
        <v>2100</v>
      </c>
      <c r="F38" s="405"/>
    </row>
    <row r="39" spans="1:6" ht="12.75">
      <c r="A39" s="417"/>
      <c r="B39" s="406" t="s">
        <v>731</v>
      </c>
      <c r="C39" s="407" t="s">
        <v>720</v>
      </c>
      <c r="D39" s="408">
        <v>4371.3915</v>
      </c>
      <c r="E39" s="409">
        <v>3457</v>
      </c>
      <c r="F39" s="409"/>
    </row>
    <row r="40" spans="1:6" ht="12.75">
      <c r="A40" s="417"/>
      <c r="B40" s="406"/>
      <c r="C40" s="403" t="s">
        <v>721</v>
      </c>
      <c r="D40" s="404">
        <v>5311.490625</v>
      </c>
      <c r="E40" s="405">
        <v>4200</v>
      </c>
      <c r="F40" s="405"/>
    </row>
    <row r="41" spans="1:6" ht="12.75">
      <c r="A41" s="417"/>
      <c r="B41" s="406" t="s">
        <v>732</v>
      </c>
      <c r="C41" s="407" t="s">
        <v>720</v>
      </c>
      <c r="D41" s="408">
        <v>6557.08725</v>
      </c>
      <c r="E41" s="409">
        <v>5186</v>
      </c>
      <c r="F41" s="409"/>
    </row>
    <row r="42" spans="1:6" ht="12.75">
      <c r="A42" s="417"/>
      <c r="B42" s="406"/>
      <c r="C42" s="403" t="s">
        <v>721</v>
      </c>
      <c r="D42" s="404">
        <v>7967.2359375</v>
      </c>
      <c r="E42" s="405">
        <v>6301</v>
      </c>
      <c r="F42" s="405"/>
    </row>
    <row r="43" spans="1:6" ht="12.75">
      <c r="A43" s="417"/>
      <c r="B43" s="406" t="s">
        <v>733</v>
      </c>
      <c r="C43" s="407" t="s">
        <v>720</v>
      </c>
      <c r="D43" s="408">
        <v>8326.46</v>
      </c>
      <c r="E43" s="409">
        <v>6585</v>
      </c>
      <c r="F43" s="409"/>
    </row>
    <row r="44" spans="1:6" ht="12.75">
      <c r="A44" s="417"/>
      <c r="B44" s="406"/>
      <c r="C44" s="403" t="s">
        <v>721</v>
      </c>
      <c r="D44" s="404">
        <v>10117.125</v>
      </c>
      <c r="E44" s="405">
        <v>8000</v>
      </c>
      <c r="F44" s="405"/>
    </row>
    <row r="45" spans="1:6" ht="15.75">
      <c r="A45" s="426" t="s">
        <v>736</v>
      </c>
      <c r="B45" s="427"/>
      <c r="C45" s="427"/>
      <c r="D45" s="428"/>
      <c r="E45" s="429"/>
      <c r="F45" s="429"/>
    </row>
    <row r="46" spans="1:6" ht="12.75">
      <c r="A46" s="425" t="s">
        <v>718</v>
      </c>
      <c r="B46" s="406" t="s">
        <v>719</v>
      </c>
      <c r="C46" s="407" t="s">
        <v>720</v>
      </c>
      <c r="D46" s="408">
        <v>2707.81875</v>
      </c>
      <c r="E46" s="409">
        <v>2141</v>
      </c>
      <c r="F46" s="409"/>
    </row>
    <row r="47" spans="1:6" ht="12.75">
      <c r="A47" s="425"/>
      <c r="B47" s="406"/>
      <c r="C47" s="403" t="s">
        <v>721</v>
      </c>
      <c r="D47" s="404">
        <v>3296.475</v>
      </c>
      <c r="E47" s="405">
        <v>2607</v>
      </c>
      <c r="F47" s="405"/>
    </row>
    <row r="48" spans="1:6" ht="12.75">
      <c r="A48" s="425"/>
      <c r="B48" s="406" t="s">
        <v>722</v>
      </c>
      <c r="C48" s="407" t="s">
        <v>720</v>
      </c>
      <c r="D48" s="408">
        <v>5157.75</v>
      </c>
      <c r="E48" s="409">
        <v>4079</v>
      </c>
      <c r="F48" s="409"/>
    </row>
    <row r="49" spans="1:6" ht="12.75">
      <c r="A49" s="425"/>
      <c r="B49" s="406"/>
      <c r="C49" s="403" t="s">
        <v>721</v>
      </c>
      <c r="D49" s="404">
        <v>6279</v>
      </c>
      <c r="E49" s="405">
        <v>4966</v>
      </c>
      <c r="F49" s="405"/>
    </row>
    <row r="50" spans="1:6" ht="12.75" customHeight="1">
      <c r="A50" s="417" t="s">
        <v>729</v>
      </c>
      <c r="B50" s="406" t="s">
        <v>730</v>
      </c>
      <c r="C50" s="407" t="s">
        <v>720</v>
      </c>
      <c r="D50" s="408">
        <v>2470.7865</v>
      </c>
      <c r="E50" s="409">
        <v>1954</v>
      </c>
      <c r="F50" s="409"/>
    </row>
    <row r="51" spans="1:6" ht="12.75">
      <c r="A51" s="417"/>
      <c r="B51" s="406"/>
      <c r="C51" s="403" t="s">
        <v>721</v>
      </c>
      <c r="D51" s="404">
        <v>3002.146875</v>
      </c>
      <c r="E51" s="405">
        <v>2374</v>
      </c>
      <c r="F51" s="405"/>
    </row>
    <row r="52" spans="1:6" ht="12.75">
      <c r="A52" s="417"/>
      <c r="B52" s="406" t="s">
        <v>731</v>
      </c>
      <c r="C52" s="407" t="s">
        <v>720</v>
      </c>
      <c r="D52" s="408">
        <v>4941.573</v>
      </c>
      <c r="E52" s="409">
        <v>3908</v>
      </c>
      <c r="F52" s="409"/>
    </row>
    <row r="53" spans="1:6" ht="12.75">
      <c r="A53" s="417"/>
      <c r="B53" s="406"/>
      <c r="C53" s="403" t="s">
        <v>721</v>
      </c>
      <c r="D53" s="404">
        <v>6004.29375</v>
      </c>
      <c r="E53" s="405">
        <v>4749</v>
      </c>
      <c r="F53" s="405"/>
    </row>
    <row r="54" spans="1:6" ht="12.75">
      <c r="A54" s="417"/>
      <c r="B54" s="406" t="s">
        <v>732</v>
      </c>
      <c r="C54" s="407" t="s">
        <v>720</v>
      </c>
      <c r="D54" s="408">
        <v>7412.3595000000005</v>
      </c>
      <c r="E54" s="409">
        <v>5862</v>
      </c>
      <c r="F54" s="409"/>
    </row>
    <row r="55" spans="1:6" ht="12.75">
      <c r="A55" s="417"/>
      <c r="B55" s="406"/>
      <c r="C55" s="403" t="s">
        <v>721</v>
      </c>
      <c r="D55" s="404">
        <v>9006.440625</v>
      </c>
      <c r="E55" s="405">
        <v>7123</v>
      </c>
      <c r="F55" s="405"/>
    </row>
    <row r="56" spans="1:6" ht="12.75">
      <c r="A56" s="417"/>
      <c r="B56" s="406" t="s">
        <v>733</v>
      </c>
      <c r="C56" s="407" t="s">
        <v>720</v>
      </c>
      <c r="D56" s="408">
        <v>9412.52</v>
      </c>
      <c r="E56" s="409">
        <v>7444</v>
      </c>
      <c r="F56" s="409"/>
    </row>
    <row r="57" spans="1:6" ht="12.75">
      <c r="A57" s="417"/>
      <c r="B57" s="406"/>
      <c r="C57" s="403" t="s">
        <v>721</v>
      </c>
      <c r="D57" s="404">
        <v>11436.75</v>
      </c>
      <c r="E57" s="405">
        <v>9044</v>
      </c>
      <c r="F57" s="405"/>
    </row>
    <row r="58" spans="1:6" ht="15.75">
      <c r="A58" s="430" t="s">
        <v>737</v>
      </c>
      <c r="B58" s="431"/>
      <c r="C58" s="431"/>
      <c r="D58" s="432"/>
      <c r="E58" s="433"/>
      <c r="F58" s="433"/>
    </row>
    <row r="59" spans="1:6" ht="12.75">
      <c r="A59" s="425" t="s">
        <v>718</v>
      </c>
      <c r="B59" s="406" t="s">
        <v>719</v>
      </c>
      <c r="C59" s="407" t="s">
        <v>720</v>
      </c>
      <c r="D59" s="408">
        <v>3020.259375</v>
      </c>
      <c r="E59" s="409">
        <v>2388</v>
      </c>
      <c r="F59" s="409"/>
    </row>
    <row r="60" spans="1:6" ht="12.75">
      <c r="A60" s="425"/>
      <c r="B60" s="406"/>
      <c r="C60" s="403" t="s">
        <v>721</v>
      </c>
      <c r="D60" s="404">
        <v>3676.8375</v>
      </c>
      <c r="E60" s="405">
        <v>2908</v>
      </c>
      <c r="F60" s="405"/>
    </row>
    <row r="61" spans="1:6" ht="12.75">
      <c r="A61" s="425"/>
      <c r="B61" s="406" t="s">
        <v>722</v>
      </c>
      <c r="C61" s="407" t="s">
        <v>720</v>
      </c>
      <c r="D61" s="408">
        <v>5752.875</v>
      </c>
      <c r="E61" s="409">
        <v>4550</v>
      </c>
      <c r="F61" s="409"/>
    </row>
    <row r="62" spans="1:6" ht="12.75">
      <c r="A62" s="425"/>
      <c r="B62" s="406"/>
      <c r="C62" s="403" t="s">
        <v>721</v>
      </c>
      <c r="D62" s="404">
        <v>7003.5</v>
      </c>
      <c r="E62" s="405">
        <v>5539</v>
      </c>
      <c r="F62" s="405"/>
    </row>
    <row r="63" spans="1:6" ht="12.75" customHeight="1">
      <c r="A63" s="434" t="s">
        <v>729</v>
      </c>
      <c r="B63" s="406" t="s">
        <v>730</v>
      </c>
      <c r="C63" s="407" t="s">
        <v>720</v>
      </c>
      <c r="D63" s="408">
        <v>2755.87725</v>
      </c>
      <c r="E63" s="409">
        <v>2180</v>
      </c>
      <c r="F63" s="409"/>
    </row>
    <row r="64" spans="1:6" ht="12.75">
      <c r="A64" s="434"/>
      <c r="B64" s="406"/>
      <c r="C64" s="403" t="s">
        <v>721</v>
      </c>
      <c r="D64" s="404">
        <v>3348.5484375</v>
      </c>
      <c r="E64" s="405">
        <v>2648</v>
      </c>
      <c r="F64" s="405"/>
    </row>
    <row r="65" spans="1:6" ht="12.75">
      <c r="A65" s="434"/>
      <c r="B65" s="406" t="s">
        <v>731</v>
      </c>
      <c r="C65" s="407" t="s">
        <v>720</v>
      </c>
      <c r="D65" s="408">
        <v>5511.7545</v>
      </c>
      <c r="E65" s="409">
        <v>4359</v>
      </c>
      <c r="F65" s="409"/>
    </row>
    <row r="66" spans="1:6" ht="12.75">
      <c r="A66" s="434"/>
      <c r="B66" s="406"/>
      <c r="C66" s="403" t="s">
        <v>721</v>
      </c>
      <c r="D66" s="404">
        <v>6697.096875</v>
      </c>
      <c r="E66" s="405">
        <v>5296</v>
      </c>
      <c r="F66" s="405"/>
    </row>
    <row r="67" spans="1:6" ht="12.75">
      <c r="A67" s="434"/>
      <c r="B67" s="406" t="s">
        <v>732</v>
      </c>
      <c r="C67" s="407" t="s">
        <v>720</v>
      </c>
      <c r="D67" s="408">
        <v>8267.63175</v>
      </c>
      <c r="E67" s="409">
        <v>6538</v>
      </c>
      <c r="F67" s="409"/>
    </row>
    <row r="68" spans="1:6" ht="12.75">
      <c r="A68" s="434"/>
      <c r="B68" s="406"/>
      <c r="C68" s="403" t="s">
        <v>721</v>
      </c>
      <c r="D68" s="404">
        <v>10045.6453125</v>
      </c>
      <c r="E68" s="405">
        <v>7944</v>
      </c>
      <c r="F68" s="405"/>
    </row>
    <row r="69" spans="1:6" ht="12.75">
      <c r="A69" s="434"/>
      <c r="B69" s="435" t="s">
        <v>733</v>
      </c>
      <c r="C69" s="407" t="s">
        <v>720</v>
      </c>
      <c r="D69" s="408">
        <v>10498.58</v>
      </c>
      <c r="E69" s="409">
        <v>8303</v>
      </c>
      <c r="F69" s="409"/>
    </row>
    <row r="70" spans="1:6" ht="13.5">
      <c r="A70" s="434"/>
      <c r="B70" s="435"/>
      <c r="C70" s="436" t="s">
        <v>721</v>
      </c>
      <c r="D70" s="437">
        <v>12756.375</v>
      </c>
      <c r="E70" s="438">
        <v>10089</v>
      </c>
      <c r="F70" s="438"/>
    </row>
  </sheetData>
  <sheetProtection selectLockedCells="1" selectUnlockedCells="1"/>
  <mergeCells count="44">
    <mergeCell ref="A1:D2"/>
    <mergeCell ref="C3:D3"/>
    <mergeCell ref="A4:D4"/>
    <mergeCell ref="A5:A6"/>
    <mergeCell ref="B5:B6"/>
    <mergeCell ref="C5:C6"/>
    <mergeCell ref="A8:A17"/>
    <mergeCell ref="B8:B9"/>
    <mergeCell ref="B10:B11"/>
    <mergeCell ref="B12:B13"/>
    <mergeCell ref="B14:B15"/>
    <mergeCell ref="B16:B17"/>
    <mergeCell ref="A18:A19"/>
    <mergeCell ref="A20:A27"/>
    <mergeCell ref="B20:B21"/>
    <mergeCell ref="B22:B23"/>
    <mergeCell ref="B24:B25"/>
    <mergeCell ref="B26:B27"/>
    <mergeCell ref="A29:A36"/>
    <mergeCell ref="B29:B30"/>
    <mergeCell ref="B31:B32"/>
    <mergeCell ref="B33:B34"/>
    <mergeCell ref="B35:B36"/>
    <mergeCell ref="A37:A44"/>
    <mergeCell ref="B37:B38"/>
    <mergeCell ref="B39:B40"/>
    <mergeCell ref="B41:B42"/>
    <mergeCell ref="B43:B44"/>
    <mergeCell ref="A46:A49"/>
    <mergeCell ref="B46:B47"/>
    <mergeCell ref="B48:B49"/>
    <mergeCell ref="A50:A57"/>
    <mergeCell ref="B50:B51"/>
    <mergeCell ref="B52:B53"/>
    <mergeCell ref="B54:B55"/>
    <mergeCell ref="B56:B57"/>
    <mergeCell ref="A59:A62"/>
    <mergeCell ref="B59:B60"/>
    <mergeCell ref="B61:B62"/>
    <mergeCell ref="A63:A70"/>
    <mergeCell ref="B63:B64"/>
    <mergeCell ref="B65:B66"/>
    <mergeCell ref="B67:B68"/>
    <mergeCell ref="B69:B7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56.8515625" style="4" customWidth="1"/>
    <col min="3" max="3" width="10.421875" style="4" customWidth="1"/>
    <col min="4" max="4" width="3.28125" style="5" customWidth="1"/>
    <col min="5" max="5" width="7.8515625" style="6" customWidth="1"/>
    <col min="6" max="6" width="10.00390625" style="7" customWidth="1"/>
    <col min="7" max="7" width="9.00390625" style="8" customWidth="1"/>
    <col min="8" max="16384" width="9.140625" style="4" customWidth="1"/>
  </cols>
  <sheetData>
    <row r="1" spans="1:7" ht="24.75">
      <c r="A1" s="9" t="s">
        <v>11</v>
      </c>
      <c r="B1" s="9"/>
      <c r="C1" s="9"/>
      <c r="D1" s="9"/>
      <c r="E1" s="9"/>
      <c r="F1" s="9"/>
      <c r="G1" s="9"/>
    </row>
    <row r="2" spans="1:7" ht="13.5">
      <c r="A2" s="10" t="s">
        <v>12</v>
      </c>
      <c r="B2" s="10"/>
      <c r="C2" s="10"/>
      <c r="D2" s="10"/>
      <c r="E2" s="10"/>
      <c r="F2" s="10"/>
      <c r="G2" s="10"/>
    </row>
    <row r="3" spans="1:7" ht="13.5">
      <c r="A3" s="11" t="s">
        <v>13</v>
      </c>
      <c r="B3" s="11"/>
      <c r="C3" s="11"/>
      <c r="D3" s="11"/>
      <c r="E3" s="11"/>
      <c r="F3" s="11"/>
      <c r="G3" s="11"/>
    </row>
    <row r="4" spans="1:7" ht="13.5">
      <c r="A4" s="12" t="s">
        <v>14</v>
      </c>
      <c r="B4" s="12"/>
      <c r="C4" s="12"/>
      <c r="D4" s="12"/>
      <c r="E4" s="12"/>
      <c r="F4" s="12"/>
      <c r="G4" s="12"/>
    </row>
    <row r="5" spans="1:5" ht="14.25">
      <c r="A5" s="13"/>
      <c r="B5" s="14" t="s">
        <v>15</v>
      </c>
      <c r="C5" s="15"/>
      <c r="D5" s="16"/>
      <c r="E5" s="16"/>
    </row>
    <row r="6" spans="1:6" ht="13.5">
      <c r="A6"/>
      <c r="B6" s="17" t="s">
        <v>16</v>
      </c>
      <c r="C6" s="18"/>
      <c r="D6" s="19"/>
      <c r="E6" s="20"/>
      <c r="F6" s="21"/>
    </row>
    <row r="7" spans="1:6" ht="8.25" customHeight="1">
      <c r="A7"/>
      <c r="B7" s="22"/>
      <c r="C7" s="13"/>
      <c r="D7" s="19"/>
      <c r="E7" s="23"/>
      <c r="F7" s="24"/>
    </row>
    <row r="8" spans="1:7" ht="12" customHeight="1">
      <c r="A8" s="25" t="s">
        <v>17</v>
      </c>
      <c r="B8" s="25"/>
      <c r="C8" s="26" t="s">
        <v>18</v>
      </c>
      <c r="D8" s="27" t="s">
        <v>19</v>
      </c>
      <c r="E8" s="28" t="s">
        <v>20</v>
      </c>
      <c r="F8" s="29" t="s">
        <v>21</v>
      </c>
      <c r="G8" s="30" t="s">
        <v>22</v>
      </c>
    </row>
    <row r="9" spans="1:7" s="34" customFormat="1" ht="12" customHeight="1">
      <c r="A9" s="25"/>
      <c r="B9" s="25"/>
      <c r="C9" s="31" t="s">
        <v>23</v>
      </c>
      <c r="D9" s="27"/>
      <c r="E9" s="32" t="s">
        <v>24</v>
      </c>
      <c r="F9" s="32" t="s">
        <v>24</v>
      </c>
      <c r="G9" s="33" t="s">
        <v>24</v>
      </c>
    </row>
    <row r="10" spans="1:7" ht="12" customHeight="1">
      <c r="A10" s="35"/>
      <c r="B10" s="36" t="s">
        <v>25</v>
      </c>
      <c r="C10" s="37"/>
      <c r="D10" s="38"/>
      <c r="E10" s="39"/>
      <c r="F10" s="40"/>
      <c r="G10" s="41"/>
    </row>
    <row r="11" spans="1:7" ht="13.5">
      <c r="A11" s="42" t="s">
        <v>26</v>
      </c>
      <c r="B11" s="43" t="s">
        <v>27</v>
      </c>
      <c r="C11" s="44"/>
      <c r="D11" s="45"/>
      <c r="E11" s="46"/>
      <c r="F11" s="47"/>
      <c r="G11" s="48"/>
    </row>
    <row r="12" spans="1:7" ht="11.25" customHeight="1">
      <c r="A12" s="49" t="s">
        <v>26</v>
      </c>
      <c r="B12" s="50" t="s">
        <v>28</v>
      </c>
      <c r="C12" s="50" t="s">
        <v>29</v>
      </c>
      <c r="D12" s="51" t="s">
        <v>30</v>
      </c>
      <c r="E12" s="52">
        <v>7023.4395</v>
      </c>
      <c r="F12" s="53">
        <v>6521.76525</v>
      </c>
      <c r="G12" s="54">
        <v>6020.091</v>
      </c>
    </row>
    <row r="13" spans="1:7" ht="11.25" customHeight="1">
      <c r="A13" s="49" t="s">
        <v>26</v>
      </c>
      <c r="B13" s="50" t="s">
        <v>31</v>
      </c>
      <c r="C13" s="50" t="s">
        <v>29</v>
      </c>
      <c r="D13" s="51" t="s">
        <v>30</v>
      </c>
      <c r="E13" s="52">
        <v>6154.7871</v>
      </c>
      <c r="F13" s="53">
        <v>5715.15945</v>
      </c>
      <c r="G13" s="54">
        <v>5275.5318</v>
      </c>
    </row>
    <row r="14" spans="1:7" ht="11.25" customHeight="1">
      <c r="A14" s="49" t="s">
        <v>26</v>
      </c>
      <c r="B14" s="50" t="s">
        <v>32</v>
      </c>
      <c r="C14" s="50" t="s">
        <v>29</v>
      </c>
      <c r="D14" s="51" t="s">
        <v>30</v>
      </c>
      <c r="E14" s="52">
        <v>6066.822300000001</v>
      </c>
      <c r="F14" s="53">
        <v>5633.477850000001</v>
      </c>
      <c r="G14" s="54">
        <v>5200.133400000001</v>
      </c>
    </row>
    <row r="15" spans="1:7" ht="13.5">
      <c r="A15" s="42" t="s">
        <v>26</v>
      </c>
      <c r="B15" s="43" t="s">
        <v>33</v>
      </c>
      <c r="C15" s="44"/>
      <c r="D15" s="45"/>
      <c r="E15" s="55"/>
      <c r="F15" s="56"/>
      <c r="G15" s="57"/>
    </row>
    <row r="16" spans="1:7" ht="23.25">
      <c r="A16" s="49" t="s">
        <v>26</v>
      </c>
      <c r="B16" s="50" t="s">
        <v>34</v>
      </c>
      <c r="C16" s="50" t="s">
        <v>29</v>
      </c>
      <c r="D16" s="51" t="s">
        <v>30</v>
      </c>
      <c r="E16" s="52">
        <v>9089.695999999998</v>
      </c>
      <c r="F16" s="53">
        <v>8440.431999999999</v>
      </c>
      <c r="G16" s="54">
        <v>7791.167999999999</v>
      </c>
    </row>
    <row r="17" spans="1:7" ht="13.5">
      <c r="A17" s="49" t="s">
        <v>26</v>
      </c>
      <c r="B17" s="50" t="s">
        <v>35</v>
      </c>
      <c r="C17" s="50" t="s">
        <v>36</v>
      </c>
      <c r="D17" s="51" t="s">
        <v>30</v>
      </c>
      <c r="E17" s="52">
        <v>10484.313170099998</v>
      </c>
      <c r="F17" s="53">
        <v>9735.43365795</v>
      </c>
      <c r="G17" s="54">
        <v>8986.554145799999</v>
      </c>
    </row>
    <row r="18" spans="1:7" ht="23.25">
      <c r="A18" s="49" t="s">
        <v>26</v>
      </c>
      <c r="B18" s="50" t="s">
        <v>37</v>
      </c>
      <c r="C18" s="58" t="s">
        <v>29</v>
      </c>
      <c r="D18" s="51" t="s">
        <v>30</v>
      </c>
      <c r="E18" s="52">
        <v>7045.4307</v>
      </c>
      <c r="F18" s="53">
        <v>6542.18565</v>
      </c>
      <c r="G18" s="54">
        <v>6038.9406</v>
      </c>
    </row>
    <row r="19" spans="1:7" ht="23.25">
      <c r="A19" s="49" t="s">
        <v>26</v>
      </c>
      <c r="B19" s="50" t="s">
        <v>38</v>
      </c>
      <c r="C19" s="58" t="s">
        <v>29</v>
      </c>
      <c r="D19" s="51" t="s">
        <v>30</v>
      </c>
      <c r="E19" s="52">
        <v>7359.721599999999</v>
      </c>
      <c r="F19" s="53">
        <v>6834.0271999999995</v>
      </c>
      <c r="G19" s="54">
        <v>6308.332799999999</v>
      </c>
    </row>
    <row r="20" spans="1:7" ht="23.25">
      <c r="A20" s="49" t="s">
        <v>26</v>
      </c>
      <c r="B20" s="50" t="s">
        <v>39</v>
      </c>
      <c r="C20" s="58" t="s">
        <v>29</v>
      </c>
      <c r="D20" s="51" t="s">
        <v>30</v>
      </c>
      <c r="E20" s="52">
        <v>6558.8754</v>
      </c>
      <c r="F20" s="53">
        <v>6090.384300000001</v>
      </c>
      <c r="G20" s="54">
        <v>5621.8931999999995</v>
      </c>
    </row>
    <row r="21" spans="1:7" ht="23.25">
      <c r="A21" s="49" t="s">
        <v>26</v>
      </c>
      <c r="B21" s="50" t="s">
        <v>40</v>
      </c>
      <c r="C21" s="58" t="s">
        <v>29</v>
      </c>
      <c r="D21" s="51" t="s">
        <v>30</v>
      </c>
      <c r="E21" s="52">
        <v>7263.510099999999</v>
      </c>
      <c r="F21" s="53">
        <v>6744.68795</v>
      </c>
      <c r="G21" s="54">
        <v>6225.8658</v>
      </c>
    </row>
    <row r="22" spans="1:7" ht="13.5">
      <c r="A22" s="49" t="s">
        <v>26</v>
      </c>
      <c r="B22" s="50" t="s">
        <v>41</v>
      </c>
      <c r="C22" s="58" t="s">
        <v>36</v>
      </c>
      <c r="D22" s="51" t="s">
        <v>30</v>
      </c>
      <c r="E22" s="52">
        <v>9841.5592275</v>
      </c>
      <c r="F22" s="53">
        <v>9138.59071125</v>
      </c>
      <c r="G22" s="54">
        <v>8435.622195</v>
      </c>
    </row>
    <row r="23" spans="1:7" ht="23.25">
      <c r="A23" s="49" t="s">
        <v>26</v>
      </c>
      <c r="B23" s="50" t="s">
        <v>42</v>
      </c>
      <c r="C23" s="58" t="s">
        <v>29</v>
      </c>
      <c r="D23" s="51" t="s">
        <v>30</v>
      </c>
      <c r="E23" s="52">
        <v>8218.294699999999</v>
      </c>
      <c r="F23" s="53">
        <v>7631.273649999999</v>
      </c>
      <c r="G23" s="54">
        <v>7044.252599999999</v>
      </c>
    </row>
    <row r="24" spans="1:7" ht="23.25">
      <c r="A24" s="49" t="s">
        <v>26</v>
      </c>
      <c r="B24" s="50" t="s">
        <v>43</v>
      </c>
      <c r="C24" s="58" t="s">
        <v>29</v>
      </c>
      <c r="D24" s="51" t="s">
        <v>30</v>
      </c>
      <c r="E24" s="52">
        <v>8461.114199999998</v>
      </c>
      <c r="F24" s="53">
        <v>7856.7489</v>
      </c>
      <c r="G24" s="54">
        <v>7252.383599999999</v>
      </c>
    </row>
    <row r="25" spans="1:7" ht="13.5">
      <c r="A25" s="49" t="s">
        <v>26</v>
      </c>
      <c r="B25" s="50" t="s">
        <v>44</v>
      </c>
      <c r="C25" s="58" t="s">
        <v>36</v>
      </c>
      <c r="D25" s="51" t="s">
        <v>30</v>
      </c>
      <c r="E25" s="52">
        <v>10541.9461224</v>
      </c>
      <c r="F25" s="53">
        <v>9788.949970800002</v>
      </c>
      <c r="G25" s="54">
        <v>9035.953819200002</v>
      </c>
    </row>
    <row r="26" spans="1:7" ht="13.5">
      <c r="A26" s="49" t="s">
        <v>26</v>
      </c>
      <c r="B26" s="50" t="s">
        <v>45</v>
      </c>
      <c r="C26" s="58" t="s">
        <v>36</v>
      </c>
      <c r="D26" s="51" t="s">
        <v>30</v>
      </c>
      <c r="E26" s="52">
        <v>10162.9361988</v>
      </c>
      <c r="F26" s="53">
        <v>9437.0121846</v>
      </c>
      <c r="G26" s="54">
        <v>8711.0881704</v>
      </c>
    </row>
    <row r="27" spans="1:7" ht="23.25">
      <c r="A27" s="49" t="s">
        <v>26</v>
      </c>
      <c r="B27" s="50" t="s">
        <v>46</v>
      </c>
      <c r="C27" s="50" t="s">
        <v>29</v>
      </c>
      <c r="D27" s="51" t="s">
        <v>30</v>
      </c>
      <c r="E27" s="52">
        <v>7876.5148</v>
      </c>
      <c r="F27" s="53">
        <v>7313.9066</v>
      </c>
      <c r="G27" s="54">
        <v>6751.298400000001</v>
      </c>
    </row>
    <row r="28" spans="1:7" ht="13.5">
      <c r="A28" s="42" t="s">
        <v>47</v>
      </c>
      <c r="B28" s="43" t="s">
        <v>48</v>
      </c>
      <c r="C28" s="44"/>
      <c r="D28" s="45"/>
      <c r="E28" s="59"/>
      <c r="F28" s="56"/>
      <c r="G28" s="57"/>
    </row>
    <row r="29" spans="1:7" s="61" customFormat="1" ht="12">
      <c r="A29" s="60" t="s">
        <v>47</v>
      </c>
      <c r="B29" s="58" t="s">
        <v>49</v>
      </c>
      <c r="C29" s="58" t="s">
        <v>36</v>
      </c>
      <c r="D29" s="51" t="s">
        <v>30</v>
      </c>
      <c r="E29" s="52">
        <v>7588.0131096000005</v>
      </c>
      <c r="F29" s="53">
        <v>7046.012173200001</v>
      </c>
      <c r="G29" s="54">
        <v>6504.0112368</v>
      </c>
    </row>
    <row r="30" spans="1:7" s="61" customFormat="1" ht="12">
      <c r="A30" s="60" t="s">
        <v>47</v>
      </c>
      <c r="B30" s="58" t="s">
        <v>50</v>
      </c>
      <c r="C30" s="58" t="s">
        <v>36</v>
      </c>
      <c r="D30" s="51" t="s">
        <v>30</v>
      </c>
      <c r="E30" s="52">
        <v>7673.974123199999</v>
      </c>
      <c r="F30" s="53">
        <v>7125.833114399999</v>
      </c>
      <c r="G30" s="54">
        <v>6577.692105599999</v>
      </c>
    </row>
    <row r="31" spans="1:7" ht="13.5">
      <c r="A31" s="49" t="s">
        <v>47</v>
      </c>
      <c r="B31" s="50" t="s">
        <v>51</v>
      </c>
      <c r="C31" s="50" t="s">
        <v>36</v>
      </c>
      <c r="D31" s="51" t="s">
        <v>30</v>
      </c>
      <c r="E31" s="52">
        <v>7166.0226791999985</v>
      </c>
      <c r="F31" s="53">
        <v>6654.163916399999</v>
      </c>
      <c r="G31" s="54">
        <v>6142.305153599999</v>
      </c>
    </row>
    <row r="32" spans="1:7" ht="13.5">
      <c r="A32" s="49" t="s">
        <v>47</v>
      </c>
      <c r="B32" s="50" t="s">
        <v>52</v>
      </c>
      <c r="C32" s="50" t="s">
        <v>36</v>
      </c>
      <c r="D32" s="51" t="s">
        <v>30</v>
      </c>
      <c r="E32" s="52">
        <v>7166.0226791999985</v>
      </c>
      <c r="F32" s="53">
        <v>6654.163916399999</v>
      </c>
      <c r="G32" s="54">
        <v>6142.305153599999</v>
      </c>
    </row>
    <row r="33" spans="1:7" ht="13.5">
      <c r="A33" s="42" t="s">
        <v>53</v>
      </c>
      <c r="B33" s="43" t="s">
        <v>54</v>
      </c>
      <c r="C33" s="44"/>
      <c r="D33" s="45"/>
      <c r="E33" s="59"/>
      <c r="F33" s="56"/>
      <c r="G33" s="57"/>
    </row>
    <row r="34" spans="1:7" ht="13.5">
      <c r="A34" s="60" t="s">
        <v>53</v>
      </c>
      <c r="B34" s="58" t="s">
        <v>55</v>
      </c>
      <c r="C34" s="58" t="s">
        <v>36</v>
      </c>
      <c r="D34" s="51" t="s">
        <v>30</v>
      </c>
      <c r="E34" s="52">
        <v>12073.615091999998</v>
      </c>
      <c r="F34" s="53">
        <v>11211.214014</v>
      </c>
      <c r="G34" s="54">
        <v>10348.812935999998</v>
      </c>
    </row>
    <row r="35" spans="1:7" ht="13.5">
      <c r="A35" s="60" t="s">
        <v>53</v>
      </c>
      <c r="B35" s="58" t="s">
        <v>56</v>
      </c>
      <c r="C35" s="58" t="s">
        <v>36</v>
      </c>
      <c r="D35" s="51" t="s">
        <v>30</v>
      </c>
      <c r="E35" s="52">
        <v>14746.221151199998</v>
      </c>
      <c r="F35" s="53">
        <v>13692.9196404</v>
      </c>
      <c r="G35" s="54">
        <v>12639.6181296</v>
      </c>
    </row>
    <row r="36" spans="1:7" ht="13.5">
      <c r="A36" s="60" t="s">
        <v>53</v>
      </c>
      <c r="B36" s="58" t="s">
        <v>57</v>
      </c>
      <c r="C36" s="58" t="s">
        <v>36</v>
      </c>
      <c r="D36" s="51" t="s">
        <v>30</v>
      </c>
      <c r="E36" s="52">
        <v>15347.948246399998</v>
      </c>
      <c r="F36" s="53">
        <v>14251.666228799999</v>
      </c>
      <c r="G36" s="54">
        <v>13155.384211199998</v>
      </c>
    </row>
    <row r="37" spans="1:7" ht="13.5">
      <c r="A37" s="42" t="s">
        <v>58</v>
      </c>
      <c r="B37" s="43" t="s">
        <v>59</v>
      </c>
      <c r="C37" s="44"/>
      <c r="D37" s="45"/>
      <c r="E37" s="59"/>
      <c r="F37" s="56"/>
      <c r="G37" s="57"/>
    </row>
    <row r="38" spans="1:7" ht="11.25" customHeight="1">
      <c r="A38" s="49" t="s">
        <v>58</v>
      </c>
      <c r="B38" s="58" t="s">
        <v>60</v>
      </c>
      <c r="C38" s="58" t="s">
        <v>29</v>
      </c>
      <c r="D38" s="51" t="s">
        <v>30</v>
      </c>
      <c r="E38" s="52">
        <v>3981.3234999999995</v>
      </c>
      <c r="F38" s="53">
        <v>3696.94325</v>
      </c>
      <c r="G38" s="54">
        <v>3412.5629999999996</v>
      </c>
    </row>
    <row r="39" spans="1:7" ht="11.25" customHeight="1">
      <c r="A39" s="49" t="s">
        <v>58</v>
      </c>
      <c r="B39" s="58" t="s">
        <v>61</v>
      </c>
      <c r="C39" s="58" t="s">
        <v>29</v>
      </c>
      <c r="D39" s="51" t="s">
        <v>30</v>
      </c>
      <c r="E39" s="52">
        <v>3358.2394999999997</v>
      </c>
      <c r="F39" s="53">
        <v>3118.36525</v>
      </c>
      <c r="G39" s="54">
        <v>2878.4909999999995</v>
      </c>
    </row>
    <row r="40" spans="1:7" ht="11.25" customHeight="1">
      <c r="A40" s="49" t="s">
        <v>58</v>
      </c>
      <c r="B40" s="58" t="s">
        <v>62</v>
      </c>
      <c r="C40" s="58" t="s">
        <v>36</v>
      </c>
      <c r="D40" s="51" t="s">
        <v>30</v>
      </c>
      <c r="E40" s="52">
        <v>2571.0157704</v>
      </c>
      <c r="F40" s="53">
        <v>2387.3717868</v>
      </c>
      <c r="G40" s="54">
        <v>2203.7278032</v>
      </c>
    </row>
    <row r="41" spans="1:7" ht="11.25" customHeight="1">
      <c r="A41" s="49" t="s">
        <v>58</v>
      </c>
      <c r="B41" s="58" t="s">
        <v>63</v>
      </c>
      <c r="C41" s="58" t="s">
        <v>36</v>
      </c>
      <c r="D41" s="51" t="s">
        <v>30</v>
      </c>
      <c r="E41" s="52">
        <v>2836.7134487999997</v>
      </c>
      <c r="F41" s="53">
        <v>2634.0910596</v>
      </c>
      <c r="G41" s="54">
        <v>2431.4686704</v>
      </c>
    </row>
    <row r="42" spans="1:7" ht="11.25" customHeight="1">
      <c r="A42" s="49" t="s">
        <v>58</v>
      </c>
      <c r="B42" s="58" t="s">
        <v>64</v>
      </c>
      <c r="C42" s="58" t="s">
        <v>36</v>
      </c>
      <c r="D42" s="51" t="s">
        <v>30</v>
      </c>
      <c r="E42" s="52">
        <v>3690.462606599999</v>
      </c>
      <c r="F42" s="53">
        <v>3426.8581346999995</v>
      </c>
      <c r="G42" s="54">
        <v>3163.2536627999993</v>
      </c>
    </row>
    <row r="43" spans="1:7" ht="11.25" customHeight="1">
      <c r="A43" s="49" t="s">
        <v>58</v>
      </c>
      <c r="B43" s="58" t="s">
        <v>65</v>
      </c>
      <c r="C43" s="58" t="s">
        <v>29</v>
      </c>
      <c r="D43" s="51" t="s">
        <v>30</v>
      </c>
      <c r="E43" s="52">
        <v>2004.8643999999997</v>
      </c>
      <c r="F43" s="53">
        <v>1861.6598</v>
      </c>
      <c r="G43" s="54">
        <v>1718.4551999999996</v>
      </c>
    </row>
    <row r="44" spans="1:7" ht="11.25" customHeight="1">
      <c r="A44" s="49" t="s">
        <v>58</v>
      </c>
      <c r="B44" s="58" t="s">
        <v>66</v>
      </c>
      <c r="C44" s="58" t="s">
        <v>29</v>
      </c>
      <c r="D44" s="51" t="s">
        <v>30</v>
      </c>
      <c r="E44" s="52">
        <v>3100.7592</v>
      </c>
      <c r="F44" s="53">
        <v>2879.2764</v>
      </c>
      <c r="G44" s="54">
        <v>2657.7936</v>
      </c>
    </row>
    <row r="45" spans="1:7" ht="12" customHeight="1">
      <c r="A45" s="42" t="s">
        <v>58</v>
      </c>
      <c r="B45" s="62" t="s">
        <v>67</v>
      </c>
      <c r="C45" s="63"/>
      <c r="D45" s="64"/>
      <c r="E45" s="59"/>
      <c r="F45" s="56"/>
      <c r="G45" s="57"/>
    </row>
    <row r="46" spans="1:7" ht="11.25" customHeight="1">
      <c r="A46" s="49" t="s">
        <v>58</v>
      </c>
      <c r="B46" s="50" t="s">
        <v>68</v>
      </c>
      <c r="C46" s="50" t="s">
        <v>36</v>
      </c>
      <c r="D46" s="51" t="s">
        <v>30</v>
      </c>
      <c r="E46" s="52">
        <v>4063.6115520000003</v>
      </c>
      <c r="F46" s="53">
        <v>3773.3535840000004</v>
      </c>
      <c r="G46" s="54">
        <v>3483.095616</v>
      </c>
    </row>
    <row r="47" spans="1:7" ht="11.25" customHeight="1">
      <c r="A47" s="49" t="s">
        <v>58</v>
      </c>
      <c r="B47" s="50" t="s">
        <v>69</v>
      </c>
      <c r="C47" s="50" t="s">
        <v>70</v>
      </c>
      <c r="D47" s="51" t="s">
        <v>30</v>
      </c>
      <c r="E47" s="52">
        <v>4860.704587199999</v>
      </c>
      <c r="F47" s="53">
        <v>4513.5114023999995</v>
      </c>
      <c r="G47" s="54">
        <v>4166.318217599999</v>
      </c>
    </row>
    <row r="48" spans="1:7" ht="11.25" customHeight="1">
      <c r="A48" s="49" t="s">
        <v>58</v>
      </c>
      <c r="B48" s="50" t="s">
        <v>71</v>
      </c>
      <c r="C48" s="50" t="s">
        <v>36</v>
      </c>
      <c r="D48" s="51" t="s">
        <v>30</v>
      </c>
      <c r="E48" s="52">
        <v>3016.4501135999994</v>
      </c>
      <c r="F48" s="53">
        <v>2800.9893912</v>
      </c>
      <c r="G48" s="54">
        <v>2585.5286687999997</v>
      </c>
    </row>
    <row r="49" spans="1:7" ht="11.25" customHeight="1">
      <c r="A49" s="49" t="s">
        <v>58</v>
      </c>
      <c r="B49" s="50" t="s">
        <v>72</v>
      </c>
      <c r="C49" s="50" t="s">
        <v>36</v>
      </c>
      <c r="D49" s="51" t="s">
        <v>30</v>
      </c>
      <c r="E49" s="52">
        <v>4860.704587199999</v>
      </c>
      <c r="F49" s="53">
        <v>4513.5114023999995</v>
      </c>
      <c r="G49" s="54">
        <v>4166.318217599999</v>
      </c>
    </row>
    <row r="50" spans="1:7" ht="11.25" customHeight="1">
      <c r="A50" s="49" t="s">
        <v>58</v>
      </c>
      <c r="B50" s="50" t="s">
        <v>73</v>
      </c>
      <c r="C50" s="50" t="s">
        <v>70</v>
      </c>
      <c r="D50" s="51" t="s">
        <v>30</v>
      </c>
      <c r="E50" s="52">
        <v>6736.2176112</v>
      </c>
      <c r="F50" s="53">
        <v>6255.0592104</v>
      </c>
      <c r="G50" s="54">
        <v>5773.9008096</v>
      </c>
    </row>
    <row r="51" spans="1:7" ht="11.25" customHeight="1">
      <c r="A51" s="49" t="s">
        <v>58</v>
      </c>
      <c r="B51" s="50" t="s">
        <v>74</v>
      </c>
      <c r="C51" s="58" t="s">
        <v>29</v>
      </c>
      <c r="D51" s="51" t="s">
        <v>30</v>
      </c>
      <c r="E51" s="52">
        <v>5334.6986</v>
      </c>
      <c r="F51" s="53">
        <v>4953.6487</v>
      </c>
      <c r="G51" s="54">
        <v>4572.5988</v>
      </c>
    </row>
    <row r="52" spans="1:7" ht="11.25" customHeight="1">
      <c r="A52" s="49" t="s">
        <v>58</v>
      </c>
      <c r="B52" s="50" t="s">
        <v>75</v>
      </c>
      <c r="C52" s="50" t="s">
        <v>29</v>
      </c>
      <c r="D52" s="51" t="s">
        <v>30</v>
      </c>
      <c r="E52" s="52">
        <v>3410.4685999999997</v>
      </c>
      <c r="F52" s="53">
        <v>3166.8637</v>
      </c>
      <c r="G52" s="54">
        <v>2923.2588</v>
      </c>
    </row>
    <row r="53" spans="1:7" ht="11.25" customHeight="1">
      <c r="A53" s="49" t="s">
        <v>58</v>
      </c>
      <c r="B53" s="50" t="s">
        <v>76</v>
      </c>
      <c r="C53" s="50" t="s">
        <v>29</v>
      </c>
      <c r="D53" s="51" t="s">
        <v>30</v>
      </c>
      <c r="E53" s="52">
        <v>3002.7151</v>
      </c>
      <c r="F53" s="53">
        <v>2788.23545</v>
      </c>
      <c r="G53" s="54">
        <v>2573.7558</v>
      </c>
    </row>
    <row r="54" spans="1:7" ht="11.25" customHeight="1">
      <c r="A54" s="49" t="s">
        <v>58</v>
      </c>
      <c r="B54" s="50" t="s">
        <v>77</v>
      </c>
      <c r="C54" s="50" t="s">
        <v>36</v>
      </c>
      <c r="D54" s="51" t="s">
        <v>30</v>
      </c>
      <c r="E54" s="52">
        <v>3493.1430072</v>
      </c>
      <c r="F54" s="53">
        <v>3243.6327924</v>
      </c>
      <c r="G54" s="54">
        <v>2994.1225775999997</v>
      </c>
    </row>
    <row r="55" spans="1:7" ht="11.25" customHeight="1">
      <c r="A55" s="49" t="s">
        <v>58</v>
      </c>
      <c r="B55" s="50" t="s">
        <v>78</v>
      </c>
      <c r="C55" s="50" t="s">
        <v>36</v>
      </c>
      <c r="D55" s="51" t="s">
        <v>30</v>
      </c>
      <c r="E55" s="52">
        <v>4610.636184</v>
      </c>
      <c r="F55" s="53">
        <v>4281.305028000001</v>
      </c>
      <c r="G55" s="54">
        <v>3951.973872</v>
      </c>
    </row>
    <row r="56" spans="1:7" ht="11.25" customHeight="1">
      <c r="A56" s="49" t="s">
        <v>58</v>
      </c>
      <c r="B56" s="50" t="s">
        <v>79</v>
      </c>
      <c r="C56" s="50" t="s">
        <v>36</v>
      </c>
      <c r="D56" s="51" t="s">
        <v>30</v>
      </c>
      <c r="E56" s="52">
        <v>5845.348924800001</v>
      </c>
      <c r="F56" s="53">
        <v>5427.824001600002</v>
      </c>
      <c r="G56" s="54">
        <v>5010.299078400001</v>
      </c>
    </row>
    <row r="57" spans="1:7" ht="11.25" customHeight="1">
      <c r="A57" s="49" t="s">
        <v>58</v>
      </c>
      <c r="B57" s="50" t="s">
        <v>80</v>
      </c>
      <c r="C57" s="50" t="s">
        <v>36</v>
      </c>
      <c r="D57" s="51" t="s">
        <v>30</v>
      </c>
      <c r="E57" s="52">
        <v>3313.4063424</v>
      </c>
      <c r="F57" s="53">
        <v>3076.7344608000003</v>
      </c>
      <c r="G57" s="54">
        <v>2840.0625792</v>
      </c>
    </row>
    <row r="58" spans="1:7" ht="11.25" customHeight="1">
      <c r="A58" s="49" t="s">
        <v>58</v>
      </c>
      <c r="B58" s="50" t="s">
        <v>81</v>
      </c>
      <c r="C58" s="50" t="s">
        <v>70</v>
      </c>
      <c r="D58" s="51" t="s">
        <v>30</v>
      </c>
      <c r="E58" s="52">
        <v>6736.2176112</v>
      </c>
      <c r="F58" s="53">
        <v>6255.0592104</v>
      </c>
      <c r="G58" s="54">
        <v>5773.9008096</v>
      </c>
    </row>
    <row r="59" spans="1:7" ht="12" customHeight="1">
      <c r="A59" s="42" t="s">
        <v>82</v>
      </c>
      <c r="B59" s="43" t="s">
        <v>83</v>
      </c>
      <c r="C59" s="44"/>
      <c r="D59" s="64"/>
      <c r="E59" s="59"/>
      <c r="F59" s="56"/>
      <c r="G59" s="57"/>
    </row>
    <row r="60" spans="1:7" ht="11.25" customHeight="1">
      <c r="A60" s="49" t="s">
        <v>82</v>
      </c>
      <c r="B60" s="50" t="s">
        <v>84</v>
      </c>
      <c r="C60" s="50" t="s">
        <v>29</v>
      </c>
      <c r="D60" s="51" t="s">
        <v>30</v>
      </c>
      <c r="E60" s="52">
        <v>990.5202999999999</v>
      </c>
      <c r="F60" s="53">
        <v>919.76885</v>
      </c>
      <c r="G60" s="54">
        <v>849.0174</v>
      </c>
    </row>
    <row r="61" spans="1:7" ht="11.25" customHeight="1">
      <c r="A61" s="49" t="s">
        <v>82</v>
      </c>
      <c r="B61" s="50" t="s">
        <v>85</v>
      </c>
      <c r="C61" s="50" t="s">
        <v>29</v>
      </c>
      <c r="D61" s="51" t="s">
        <v>30</v>
      </c>
      <c r="E61" s="52">
        <v>990.5202999999999</v>
      </c>
      <c r="F61" s="53">
        <v>919.76885</v>
      </c>
      <c r="G61" s="54">
        <v>849.0174</v>
      </c>
    </row>
    <row r="62" spans="1:7" ht="11.25" customHeight="1">
      <c r="A62" s="49" t="s">
        <v>82</v>
      </c>
      <c r="B62" s="50" t="s">
        <v>86</v>
      </c>
      <c r="C62" s="50" t="s">
        <v>29</v>
      </c>
      <c r="D62" s="51" t="s">
        <v>30</v>
      </c>
      <c r="E62" s="52">
        <v>1418.4324</v>
      </c>
      <c r="F62" s="53">
        <v>1317.1158</v>
      </c>
      <c r="G62" s="54">
        <v>1215.7992</v>
      </c>
    </row>
    <row r="63" spans="1:7" ht="11.25" customHeight="1">
      <c r="A63" s="49" t="s">
        <v>82</v>
      </c>
      <c r="B63" s="50" t="s">
        <v>87</v>
      </c>
      <c r="C63" s="50" t="s">
        <v>29</v>
      </c>
      <c r="D63" s="51" t="s">
        <v>30</v>
      </c>
      <c r="E63" s="52">
        <v>1418.4324</v>
      </c>
      <c r="F63" s="53">
        <v>1317.1158</v>
      </c>
      <c r="G63" s="54">
        <v>1215.7992</v>
      </c>
    </row>
    <row r="64" spans="1:7" ht="11.25" customHeight="1">
      <c r="A64" s="49" t="s">
        <v>82</v>
      </c>
      <c r="B64" s="50" t="s">
        <v>88</v>
      </c>
      <c r="C64" s="50" t="s">
        <v>29</v>
      </c>
      <c r="D64" s="51" t="s">
        <v>30</v>
      </c>
      <c r="E64" s="52">
        <v>990.5202999999999</v>
      </c>
      <c r="F64" s="53">
        <v>919.76885</v>
      </c>
      <c r="G64" s="54">
        <v>849.0174</v>
      </c>
    </row>
    <row r="65" spans="1:7" ht="11.25" customHeight="1">
      <c r="A65" s="49" t="s">
        <v>82</v>
      </c>
      <c r="B65" s="50" t="s">
        <v>89</v>
      </c>
      <c r="C65" s="50" t="s">
        <v>29</v>
      </c>
      <c r="D65" s="51" t="s">
        <v>30</v>
      </c>
      <c r="E65" s="52">
        <v>990.5202999999999</v>
      </c>
      <c r="F65" s="53">
        <v>919.76885</v>
      </c>
      <c r="G65" s="54">
        <v>849.0174</v>
      </c>
    </row>
    <row r="66" spans="1:7" ht="11.25" customHeight="1">
      <c r="A66" s="49" t="s">
        <v>82</v>
      </c>
      <c r="B66" s="50" t="s">
        <v>90</v>
      </c>
      <c r="C66" s="50" t="s">
        <v>29</v>
      </c>
      <c r="D66" s="51" t="s">
        <v>30</v>
      </c>
      <c r="E66" s="52">
        <v>686.6859999999999</v>
      </c>
      <c r="F66" s="53">
        <v>637.6370000000001</v>
      </c>
      <c r="G66" s="54">
        <v>588.588</v>
      </c>
    </row>
    <row r="67" spans="1:7" ht="11.25" customHeight="1">
      <c r="A67" s="49" t="s">
        <v>82</v>
      </c>
      <c r="B67" s="50" t="s">
        <v>91</v>
      </c>
      <c r="C67" s="50" t="s">
        <v>29</v>
      </c>
      <c r="D67" s="51" t="s">
        <v>30</v>
      </c>
      <c r="E67" s="52">
        <v>583.6831</v>
      </c>
      <c r="F67" s="53">
        <v>541.9914500000001</v>
      </c>
      <c r="G67" s="54">
        <v>500.2998</v>
      </c>
    </row>
    <row r="68" spans="1:7" ht="11.25" customHeight="1">
      <c r="A68" s="49" t="s">
        <v>82</v>
      </c>
      <c r="B68" s="50" t="s">
        <v>92</v>
      </c>
      <c r="C68" s="50" t="s">
        <v>29</v>
      </c>
      <c r="D68" s="51" t="s">
        <v>30</v>
      </c>
      <c r="E68" s="52">
        <v>583.6831</v>
      </c>
      <c r="F68" s="53">
        <v>541.9914500000001</v>
      </c>
      <c r="G68" s="54">
        <v>500.2998</v>
      </c>
    </row>
    <row r="69" spans="1:7" ht="11.25" customHeight="1">
      <c r="A69" s="49" t="s">
        <v>82</v>
      </c>
      <c r="B69" s="50" t="s">
        <v>93</v>
      </c>
      <c r="C69" s="50" t="s">
        <v>29</v>
      </c>
      <c r="D69" s="51" t="s">
        <v>30</v>
      </c>
      <c r="E69" s="52">
        <v>835.6655999999999</v>
      </c>
      <c r="F69" s="53">
        <v>775.9752</v>
      </c>
      <c r="G69" s="54">
        <v>716.2848</v>
      </c>
    </row>
    <row r="70" spans="1:7" ht="11.25" customHeight="1">
      <c r="A70" s="49" t="s">
        <v>82</v>
      </c>
      <c r="B70" s="50" t="s">
        <v>94</v>
      </c>
      <c r="C70" s="50" t="s">
        <v>29</v>
      </c>
      <c r="D70" s="51" t="s">
        <v>30</v>
      </c>
      <c r="E70" s="52">
        <v>583.6831</v>
      </c>
      <c r="F70" s="53">
        <v>541.9914500000001</v>
      </c>
      <c r="G70" s="54">
        <v>500.2998</v>
      </c>
    </row>
    <row r="71" spans="1:7" ht="13.5">
      <c r="A71" s="42" t="s">
        <v>95</v>
      </c>
      <c r="B71" s="43" t="s">
        <v>96</v>
      </c>
      <c r="C71" s="44"/>
      <c r="D71" s="64"/>
      <c r="E71" s="59"/>
      <c r="F71" s="56"/>
      <c r="G71" s="57"/>
    </row>
    <row r="72" spans="1:7" ht="11.25" customHeight="1">
      <c r="A72" s="49" t="s">
        <v>95</v>
      </c>
      <c r="B72" s="58" t="s">
        <v>97</v>
      </c>
      <c r="C72" s="58" t="s">
        <v>29</v>
      </c>
      <c r="D72" s="51" t="s">
        <v>30</v>
      </c>
      <c r="E72" s="52">
        <v>8525.2552</v>
      </c>
      <c r="F72" s="53">
        <v>7916.3084</v>
      </c>
      <c r="G72" s="54">
        <v>7307.361599999999</v>
      </c>
    </row>
    <row r="73" spans="1:7" ht="13.5">
      <c r="A73" s="42" t="s">
        <v>95</v>
      </c>
      <c r="B73" s="43" t="s">
        <v>98</v>
      </c>
      <c r="C73" s="44"/>
      <c r="D73" s="64"/>
      <c r="E73" s="59"/>
      <c r="F73" s="56"/>
      <c r="G73" s="57"/>
    </row>
    <row r="74" spans="1:7" ht="11.25" customHeight="1">
      <c r="A74" s="49" t="s">
        <v>95</v>
      </c>
      <c r="B74" s="50" t="s">
        <v>99</v>
      </c>
      <c r="C74" s="50" t="s">
        <v>36</v>
      </c>
      <c r="D74" s="51" t="s">
        <v>30</v>
      </c>
      <c r="E74" s="52">
        <v>7033.1738399999995</v>
      </c>
      <c r="F74" s="53">
        <v>6530.80428</v>
      </c>
      <c r="G74" s="54">
        <v>6028.43472</v>
      </c>
    </row>
    <row r="75" spans="1:7" ht="11.25" customHeight="1">
      <c r="A75" s="49" t="s">
        <v>95</v>
      </c>
      <c r="B75" s="58" t="s">
        <v>100</v>
      </c>
      <c r="C75" s="58" t="s">
        <v>36</v>
      </c>
      <c r="D75" s="51" t="s">
        <v>30</v>
      </c>
      <c r="E75" s="52">
        <v>7033.1738399999995</v>
      </c>
      <c r="F75" s="53">
        <v>6530.80428</v>
      </c>
      <c r="G75" s="54">
        <v>6028.43472</v>
      </c>
    </row>
    <row r="76" spans="1:7" ht="11.25" customHeight="1">
      <c r="A76" s="49" t="s">
        <v>95</v>
      </c>
      <c r="B76" s="58" t="s">
        <v>101</v>
      </c>
      <c r="C76" s="58" t="s">
        <v>36</v>
      </c>
      <c r="D76" s="51" t="s">
        <v>30</v>
      </c>
      <c r="E76" s="52">
        <v>9221.272368</v>
      </c>
      <c r="F76" s="53">
        <v>8562.610056000001</v>
      </c>
      <c r="G76" s="54">
        <v>7903.947744</v>
      </c>
    </row>
    <row r="77" spans="1:7" ht="11.25" customHeight="1">
      <c r="A77" s="49" t="s">
        <v>95</v>
      </c>
      <c r="B77" s="58" t="s">
        <v>102</v>
      </c>
      <c r="C77" s="58" t="s">
        <v>36</v>
      </c>
      <c r="D77" s="51" t="s">
        <v>30</v>
      </c>
      <c r="E77" s="52">
        <v>9221.272368</v>
      </c>
      <c r="F77" s="53">
        <v>8562.610056000001</v>
      </c>
      <c r="G77" s="54">
        <v>7903.947744</v>
      </c>
    </row>
    <row r="78" spans="1:7" ht="11.25" customHeight="1">
      <c r="A78" s="49" t="s">
        <v>95</v>
      </c>
      <c r="B78" s="58" t="s">
        <v>103</v>
      </c>
      <c r="C78" s="58" t="s">
        <v>36</v>
      </c>
      <c r="D78" s="51" t="s">
        <v>30</v>
      </c>
      <c r="E78" s="52">
        <v>7033.1738399999995</v>
      </c>
      <c r="F78" s="53">
        <v>6530.80428</v>
      </c>
      <c r="G78" s="54">
        <v>6028.43472</v>
      </c>
    </row>
    <row r="79" spans="1:7" ht="11.25" customHeight="1">
      <c r="A79" s="49" t="s">
        <v>95</v>
      </c>
      <c r="B79" s="58" t="s">
        <v>104</v>
      </c>
      <c r="C79" s="58" t="s">
        <v>36</v>
      </c>
      <c r="D79" s="51" t="s">
        <v>30</v>
      </c>
      <c r="E79" s="52">
        <v>7033.1738399999995</v>
      </c>
      <c r="F79" s="53">
        <v>6530.80428</v>
      </c>
      <c r="G79" s="54">
        <v>6028.43472</v>
      </c>
    </row>
    <row r="80" spans="1:7" ht="23.25">
      <c r="A80" s="49" t="s">
        <v>95</v>
      </c>
      <c r="B80" s="58" t="s">
        <v>105</v>
      </c>
      <c r="C80" s="58" t="s">
        <v>29</v>
      </c>
      <c r="D80" s="51" t="s">
        <v>30</v>
      </c>
      <c r="E80" s="52">
        <v>9147.4229</v>
      </c>
      <c r="F80" s="53">
        <v>8494.03555</v>
      </c>
      <c r="G80" s="54">
        <v>7840.6482</v>
      </c>
    </row>
    <row r="81" spans="1:7" ht="23.25">
      <c r="A81" s="49" t="s">
        <v>95</v>
      </c>
      <c r="B81" s="58" t="s">
        <v>106</v>
      </c>
      <c r="C81" s="58" t="s">
        <v>29</v>
      </c>
      <c r="D81" s="51" t="s">
        <v>30</v>
      </c>
      <c r="E81" s="52">
        <v>9147.4229</v>
      </c>
      <c r="F81" s="53">
        <v>8494.03555</v>
      </c>
      <c r="G81" s="54">
        <v>7840.6482</v>
      </c>
    </row>
    <row r="82" spans="1:7" ht="11.25" customHeight="1">
      <c r="A82" s="49" t="s">
        <v>95</v>
      </c>
      <c r="B82" s="50" t="s">
        <v>107</v>
      </c>
      <c r="C82" s="50" t="s">
        <v>36</v>
      </c>
      <c r="D82" s="51" t="s">
        <v>30</v>
      </c>
      <c r="E82" s="52">
        <v>7033.1738399999995</v>
      </c>
      <c r="F82" s="53">
        <v>6530.80428</v>
      </c>
      <c r="G82" s="54">
        <v>6028.43472</v>
      </c>
    </row>
    <row r="83" spans="1:7" ht="13.5">
      <c r="A83" s="42" t="s">
        <v>95</v>
      </c>
      <c r="B83" s="43" t="s">
        <v>108</v>
      </c>
      <c r="C83" s="44"/>
      <c r="D83" s="64"/>
      <c r="E83" s="59"/>
      <c r="F83" s="56"/>
      <c r="G83" s="57"/>
    </row>
    <row r="84" spans="1:7" ht="11.25" customHeight="1">
      <c r="A84" s="49" t="s">
        <v>95</v>
      </c>
      <c r="B84" s="50" t="s">
        <v>109</v>
      </c>
      <c r="C84" s="50" t="s">
        <v>36</v>
      </c>
      <c r="D84" s="51" t="s">
        <v>30</v>
      </c>
      <c r="E84" s="52">
        <v>11245.263506399999</v>
      </c>
      <c r="F84" s="53">
        <v>10442.0303988</v>
      </c>
      <c r="G84" s="54">
        <v>9638.797291199999</v>
      </c>
    </row>
    <row r="85" spans="1:7" ht="13.5">
      <c r="A85" s="49" t="s">
        <v>95</v>
      </c>
      <c r="B85" s="50" t="s">
        <v>110</v>
      </c>
      <c r="C85" s="50" t="s">
        <v>36</v>
      </c>
      <c r="D85" s="51" t="s">
        <v>30</v>
      </c>
      <c r="E85" s="52">
        <v>11245.263506399999</v>
      </c>
      <c r="F85" s="53">
        <v>10442.0303988</v>
      </c>
      <c r="G85" s="54">
        <v>9638.797291199999</v>
      </c>
    </row>
    <row r="86" spans="1:7" ht="11.25" customHeight="1">
      <c r="A86" s="49" t="s">
        <v>95</v>
      </c>
      <c r="B86" s="50" t="s">
        <v>111</v>
      </c>
      <c r="C86" s="50" t="s">
        <v>36</v>
      </c>
      <c r="D86" s="51" t="s">
        <v>30</v>
      </c>
      <c r="E86" s="52">
        <v>11284.336694399997</v>
      </c>
      <c r="F86" s="53">
        <v>10478.312644799998</v>
      </c>
      <c r="G86" s="54">
        <v>9672.288595199998</v>
      </c>
    </row>
    <row r="87" spans="1:7" ht="11.25" customHeight="1">
      <c r="A87" s="49" t="s">
        <v>95</v>
      </c>
      <c r="B87" s="50" t="s">
        <v>112</v>
      </c>
      <c r="C87" s="50" t="s">
        <v>36</v>
      </c>
      <c r="D87" s="51" t="s">
        <v>30</v>
      </c>
      <c r="E87" s="52">
        <v>11284.336694399997</v>
      </c>
      <c r="F87" s="53">
        <v>10478.312644799998</v>
      </c>
      <c r="G87" s="54">
        <v>9672.288595199998</v>
      </c>
    </row>
    <row r="88" spans="1:7" ht="13.5">
      <c r="A88" s="42" t="s">
        <v>95</v>
      </c>
      <c r="B88" s="43" t="s">
        <v>113</v>
      </c>
      <c r="C88" s="44"/>
      <c r="D88" s="45"/>
      <c r="E88" s="59"/>
      <c r="F88" s="56"/>
      <c r="G88" s="57"/>
    </row>
    <row r="89" spans="1:7" ht="11.25" customHeight="1">
      <c r="A89" s="49" t="s">
        <v>95</v>
      </c>
      <c r="B89" s="50" t="s">
        <v>114</v>
      </c>
      <c r="C89" s="50" t="s">
        <v>36</v>
      </c>
      <c r="D89" s="51" t="s">
        <v>30</v>
      </c>
      <c r="E89" s="52">
        <v>10072.832</v>
      </c>
      <c r="F89" s="53">
        <v>9353.344000000001</v>
      </c>
      <c r="G89" s="54">
        <v>8633.856</v>
      </c>
    </row>
    <row r="90" spans="1:7" ht="11.25" customHeight="1">
      <c r="A90" s="49" t="s">
        <v>95</v>
      </c>
      <c r="B90" s="50" t="s">
        <v>115</v>
      </c>
      <c r="C90" s="50" t="s">
        <v>36</v>
      </c>
      <c r="D90" s="51" t="s">
        <v>30</v>
      </c>
      <c r="E90" s="52">
        <v>7986.559627199999</v>
      </c>
      <c r="F90" s="53">
        <v>7416.0910824</v>
      </c>
      <c r="G90" s="54">
        <v>6845.6225376</v>
      </c>
    </row>
    <row r="91" spans="1:7" ht="11.25" customHeight="1">
      <c r="A91" s="49" t="s">
        <v>95</v>
      </c>
      <c r="B91" s="50" t="s">
        <v>116</v>
      </c>
      <c r="C91" s="50" t="s">
        <v>36</v>
      </c>
      <c r="D91" s="51" t="s">
        <v>30</v>
      </c>
      <c r="E91" s="52">
        <v>10073.067866399999</v>
      </c>
      <c r="F91" s="53">
        <v>9353.5630188</v>
      </c>
      <c r="G91" s="54">
        <v>8634.0581712</v>
      </c>
    </row>
    <row r="92" spans="1:7" ht="11.25" customHeight="1">
      <c r="A92" s="49" t="s">
        <v>95</v>
      </c>
      <c r="B92" s="50" t="s">
        <v>117</v>
      </c>
      <c r="C92" s="50" t="s">
        <v>36</v>
      </c>
      <c r="D92" s="51" t="s">
        <v>30</v>
      </c>
      <c r="E92" s="52">
        <v>10073.067866399999</v>
      </c>
      <c r="F92" s="53">
        <v>9353.5630188</v>
      </c>
      <c r="G92" s="54">
        <v>8634.0581712</v>
      </c>
    </row>
    <row r="93" spans="1:7" ht="11.25" customHeight="1">
      <c r="A93" s="49" t="s">
        <v>95</v>
      </c>
      <c r="B93" s="50" t="s">
        <v>118</v>
      </c>
      <c r="C93" s="50" t="s">
        <v>36</v>
      </c>
      <c r="D93" s="51" t="s">
        <v>30</v>
      </c>
      <c r="E93" s="52">
        <v>10073.067866399999</v>
      </c>
      <c r="F93" s="53">
        <v>9353.5630188</v>
      </c>
      <c r="G93" s="54">
        <v>8634.0581712</v>
      </c>
    </row>
    <row r="94" spans="1:7" ht="11.25" customHeight="1">
      <c r="A94" s="49" t="s">
        <v>95</v>
      </c>
      <c r="B94" s="50" t="s">
        <v>119</v>
      </c>
      <c r="C94" s="50" t="s">
        <v>36</v>
      </c>
      <c r="D94" s="51" t="s">
        <v>30</v>
      </c>
      <c r="E94" s="52">
        <v>10072.832</v>
      </c>
      <c r="F94" s="53">
        <v>9353.344000000001</v>
      </c>
      <c r="G94" s="54">
        <v>8633.856</v>
      </c>
    </row>
    <row r="95" spans="1:7" ht="11.25" customHeight="1">
      <c r="A95" s="49" t="s">
        <v>95</v>
      </c>
      <c r="B95" s="50" t="s">
        <v>120</v>
      </c>
      <c r="C95" s="50" t="s">
        <v>36</v>
      </c>
      <c r="D95" s="51" t="s">
        <v>30</v>
      </c>
      <c r="E95" s="52">
        <v>10072.832</v>
      </c>
      <c r="F95" s="53">
        <v>9353.344000000001</v>
      </c>
      <c r="G95" s="54">
        <v>8633.856</v>
      </c>
    </row>
    <row r="96" spans="1:7" ht="13.5">
      <c r="A96" s="42" t="s">
        <v>95</v>
      </c>
      <c r="B96" s="43" t="s">
        <v>121</v>
      </c>
      <c r="C96" s="44"/>
      <c r="D96" s="64"/>
      <c r="E96" s="59"/>
      <c r="F96" s="56"/>
      <c r="G96" s="57"/>
    </row>
    <row r="97" spans="1:7" ht="11.25" customHeight="1">
      <c r="A97" s="49" t="s">
        <v>95</v>
      </c>
      <c r="B97" s="50" t="s">
        <v>122</v>
      </c>
      <c r="C97" s="50" t="s">
        <v>36</v>
      </c>
      <c r="D97" s="51" t="s">
        <v>30</v>
      </c>
      <c r="E97" s="52">
        <v>7986.559627199999</v>
      </c>
      <c r="F97" s="53">
        <v>7416.0910824</v>
      </c>
      <c r="G97" s="54">
        <v>6845.6225376</v>
      </c>
    </row>
    <row r="98" spans="1:7" ht="11.25" customHeight="1">
      <c r="A98" s="49" t="s">
        <v>123</v>
      </c>
      <c r="B98" s="50" t="s">
        <v>124</v>
      </c>
      <c r="C98" s="50" t="s">
        <v>36</v>
      </c>
      <c r="D98" s="51" t="s">
        <v>30</v>
      </c>
      <c r="E98" s="52">
        <v>8447.6232456</v>
      </c>
      <c r="F98" s="53">
        <v>7844.221585200001</v>
      </c>
      <c r="G98" s="54">
        <v>7240.8199248</v>
      </c>
    </row>
    <row r="99" spans="1:7" s="61" customFormat="1" ht="11.25" customHeight="1">
      <c r="A99" s="60" t="s">
        <v>95</v>
      </c>
      <c r="B99" s="58" t="s">
        <v>125</v>
      </c>
      <c r="C99" s="58" t="s">
        <v>29</v>
      </c>
      <c r="D99" s="51" t="s">
        <v>30</v>
      </c>
      <c r="E99" s="52">
        <v>7837.113899999999</v>
      </c>
      <c r="F99" s="53">
        <v>7277.32005</v>
      </c>
      <c r="G99" s="54">
        <v>6717.5262</v>
      </c>
    </row>
    <row r="100" spans="1:7" ht="11.25" customHeight="1">
      <c r="A100" s="49" t="s">
        <v>95</v>
      </c>
      <c r="B100" s="50" t="s">
        <v>126</v>
      </c>
      <c r="C100" s="50" t="s">
        <v>36</v>
      </c>
      <c r="D100" s="51" t="s">
        <v>30</v>
      </c>
      <c r="E100" s="52">
        <v>10033.994678399999</v>
      </c>
      <c r="F100" s="53">
        <v>9317.2807728</v>
      </c>
      <c r="G100" s="54">
        <v>8600.5668672</v>
      </c>
    </row>
    <row r="101" spans="1:7" ht="11.25" customHeight="1">
      <c r="A101" s="49" t="s">
        <v>95</v>
      </c>
      <c r="B101" s="50" t="s">
        <v>127</v>
      </c>
      <c r="C101" s="50" t="s">
        <v>36</v>
      </c>
      <c r="D101" s="51" t="s">
        <v>30</v>
      </c>
      <c r="E101" s="52">
        <v>10534.1314848</v>
      </c>
      <c r="F101" s="53">
        <v>9781.693521600002</v>
      </c>
      <c r="G101" s="54">
        <v>9029.2555584</v>
      </c>
    </row>
    <row r="102" spans="1:7" ht="11.25" customHeight="1">
      <c r="A102" s="49" t="s">
        <v>95</v>
      </c>
      <c r="B102" s="50" t="s">
        <v>128</v>
      </c>
      <c r="C102" s="50" t="s">
        <v>36</v>
      </c>
      <c r="D102" s="51" t="s">
        <v>30</v>
      </c>
      <c r="E102" s="52">
        <v>10690.4242368</v>
      </c>
      <c r="F102" s="53">
        <v>9926.822505600001</v>
      </c>
      <c r="G102" s="54">
        <v>9163.220774399999</v>
      </c>
    </row>
    <row r="103" spans="1:7" ht="11.25" customHeight="1">
      <c r="A103" s="49" t="s">
        <v>95</v>
      </c>
      <c r="B103" s="58" t="s">
        <v>129</v>
      </c>
      <c r="C103" s="50" t="s">
        <v>36</v>
      </c>
      <c r="D103" s="51" t="s">
        <v>30</v>
      </c>
      <c r="E103" s="52">
        <v>10033.994678399999</v>
      </c>
      <c r="F103" s="53">
        <v>9317.2807728</v>
      </c>
      <c r="G103" s="54">
        <v>8600.5668672</v>
      </c>
    </row>
    <row r="104" spans="1:7" ht="11.25" customHeight="1">
      <c r="A104" s="49" t="s">
        <v>95</v>
      </c>
      <c r="B104" s="58" t="s">
        <v>130</v>
      </c>
      <c r="C104" s="50" t="s">
        <v>36</v>
      </c>
      <c r="D104" s="51" t="s">
        <v>30</v>
      </c>
      <c r="E104" s="52">
        <v>7216.8178235999985</v>
      </c>
      <c r="F104" s="53">
        <v>6701.330836199999</v>
      </c>
      <c r="G104" s="54">
        <v>6185.843848799998</v>
      </c>
    </row>
    <row r="105" spans="1:7" ht="11.25" customHeight="1">
      <c r="A105" s="49" t="s">
        <v>95</v>
      </c>
      <c r="B105" s="58" t="s">
        <v>131</v>
      </c>
      <c r="C105" s="50" t="s">
        <v>36</v>
      </c>
      <c r="D105" s="51" t="s">
        <v>30</v>
      </c>
      <c r="E105" s="52">
        <v>7216.8178235999985</v>
      </c>
      <c r="F105" s="53">
        <v>6701.330836199999</v>
      </c>
      <c r="G105" s="54">
        <v>6185.843848799998</v>
      </c>
    </row>
    <row r="106" spans="1:7" ht="12" customHeight="1">
      <c r="A106" s="42" t="s">
        <v>132</v>
      </c>
      <c r="B106" s="43" t="s">
        <v>133</v>
      </c>
      <c r="C106" s="44"/>
      <c r="D106" s="64"/>
      <c r="E106" s="59"/>
      <c r="F106" s="56"/>
      <c r="G106" s="57"/>
    </row>
    <row r="107" spans="1:7" ht="13.5">
      <c r="A107" s="49" t="s">
        <v>132</v>
      </c>
      <c r="B107" s="50" t="s">
        <v>134</v>
      </c>
      <c r="C107" s="50" t="s">
        <v>36</v>
      </c>
      <c r="D107" s="51" t="s">
        <v>30</v>
      </c>
      <c r="E107" s="52">
        <v>3032.0793887999994</v>
      </c>
      <c r="F107" s="53">
        <v>2815.5022895999996</v>
      </c>
      <c r="G107" s="54">
        <v>2598.9251904</v>
      </c>
    </row>
    <row r="108" spans="1:7" ht="23.25">
      <c r="A108" s="49" t="s">
        <v>132</v>
      </c>
      <c r="B108" s="50" t="s">
        <v>135</v>
      </c>
      <c r="C108" s="50" t="s">
        <v>70</v>
      </c>
      <c r="D108" s="51" t="s">
        <v>30</v>
      </c>
      <c r="E108" s="52">
        <v>3227.445328799999</v>
      </c>
      <c r="F108" s="53">
        <v>2996.9135195999993</v>
      </c>
      <c r="G108" s="54">
        <v>2766.3817103999995</v>
      </c>
    </row>
    <row r="109" spans="1:7" ht="13.5">
      <c r="A109" s="49" t="s">
        <v>132</v>
      </c>
      <c r="B109" s="50" t="s">
        <v>136</v>
      </c>
      <c r="C109" s="50" t="s">
        <v>36</v>
      </c>
      <c r="D109" s="51" t="s">
        <v>30</v>
      </c>
      <c r="E109" s="52">
        <v>3110.2257647999995</v>
      </c>
      <c r="F109" s="53">
        <v>2888.0667815999996</v>
      </c>
      <c r="G109" s="54">
        <v>2665.9077983999996</v>
      </c>
    </row>
    <row r="110" spans="1:7" ht="13.5">
      <c r="A110" s="49" t="s">
        <v>132</v>
      </c>
      <c r="B110" s="50" t="s">
        <v>137</v>
      </c>
      <c r="C110" s="50" t="s">
        <v>36</v>
      </c>
      <c r="D110" s="51" t="s">
        <v>30</v>
      </c>
      <c r="E110" s="52">
        <v>2930.4890999999993</v>
      </c>
      <c r="F110" s="53">
        <v>2721.1684499999997</v>
      </c>
      <c r="G110" s="54">
        <v>2511.8477999999996</v>
      </c>
    </row>
    <row r="111" spans="1:7" ht="23.25">
      <c r="A111" s="49" t="s">
        <v>132</v>
      </c>
      <c r="B111" s="50" t="s">
        <v>138</v>
      </c>
      <c r="C111" s="50" t="s">
        <v>70</v>
      </c>
      <c r="D111" s="51" t="s">
        <v>30</v>
      </c>
      <c r="E111" s="52">
        <v>3204.0014159999996</v>
      </c>
      <c r="F111" s="53">
        <v>2975.144172</v>
      </c>
      <c r="G111" s="54">
        <v>2746.286928</v>
      </c>
    </row>
    <row r="112" spans="1:7" ht="13.5">
      <c r="A112" s="49" t="s">
        <v>132</v>
      </c>
      <c r="B112" s="50" t="s">
        <v>139</v>
      </c>
      <c r="C112" s="50" t="s">
        <v>36</v>
      </c>
      <c r="D112" s="51" t="s">
        <v>30</v>
      </c>
      <c r="E112" s="52">
        <v>3016.4501135999994</v>
      </c>
      <c r="F112" s="53">
        <v>2800.9893912</v>
      </c>
      <c r="G112" s="54">
        <v>2585.5286687999997</v>
      </c>
    </row>
    <row r="113" spans="1:7" ht="13.5">
      <c r="A113" s="49" t="s">
        <v>132</v>
      </c>
      <c r="B113" s="50" t="s">
        <v>140</v>
      </c>
      <c r="C113" s="50" t="s">
        <v>36</v>
      </c>
      <c r="D113" s="51" t="s">
        <v>30</v>
      </c>
      <c r="E113" s="52">
        <v>3032.0793887999994</v>
      </c>
      <c r="F113" s="53">
        <v>2815.5022895999996</v>
      </c>
      <c r="G113" s="54">
        <v>2598.9251904</v>
      </c>
    </row>
    <row r="114" spans="1:7" ht="13.5">
      <c r="A114" s="49" t="s">
        <v>132</v>
      </c>
      <c r="B114" s="50" t="s">
        <v>141</v>
      </c>
      <c r="C114" s="50" t="s">
        <v>36</v>
      </c>
      <c r="D114" s="51" t="s">
        <v>30</v>
      </c>
      <c r="E114" s="52">
        <v>2899.2305496</v>
      </c>
      <c r="F114" s="53">
        <v>2692.1426532</v>
      </c>
      <c r="G114" s="54">
        <v>2485.0547567999997</v>
      </c>
    </row>
    <row r="115" spans="1:7" ht="13.5">
      <c r="A115" s="49" t="s">
        <v>132</v>
      </c>
      <c r="B115" s="50" t="s">
        <v>142</v>
      </c>
      <c r="C115" s="50" t="s">
        <v>36</v>
      </c>
      <c r="D115" s="51" t="s">
        <v>30</v>
      </c>
      <c r="E115" s="52">
        <v>2899.2305496</v>
      </c>
      <c r="F115" s="53">
        <v>2692.1426532</v>
      </c>
      <c r="G115" s="54">
        <v>2485.0547567999997</v>
      </c>
    </row>
    <row r="116" spans="1:7" ht="13.5">
      <c r="A116" s="49" t="s">
        <v>132</v>
      </c>
      <c r="B116" s="50" t="s">
        <v>143</v>
      </c>
      <c r="C116" s="50" t="s">
        <v>36</v>
      </c>
      <c r="D116" s="51" t="s">
        <v>30</v>
      </c>
      <c r="E116" s="52">
        <v>2899.2305496</v>
      </c>
      <c r="F116" s="53">
        <v>2692.1426532</v>
      </c>
      <c r="G116" s="54">
        <v>2485.0547567999997</v>
      </c>
    </row>
    <row r="117" spans="1:7" ht="13.5">
      <c r="A117" s="49" t="s">
        <v>132</v>
      </c>
      <c r="B117" s="50" t="s">
        <v>144</v>
      </c>
      <c r="C117" s="50" t="s">
        <v>36</v>
      </c>
      <c r="D117" s="51" t="s">
        <v>30</v>
      </c>
      <c r="E117" s="52">
        <v>2688.2353344</v>
      </c>
      <c r="F117" s="53">
        <v>2496.2185248</v>
      </c>
      <c r="G117" s="54">
        <v>2304.2017152</v>
      </c>
    </row>
    <row r="118" spans="1:7" ht="13.5">
      <c r="A118" s="49" t="s">
        <v>132</v>
      </c>
      <c r="B118" s="50" t="s">
        <v>145</v>
      </c>
      <c r="C118" s="50" t="s">
        <v>36</v>
      </c>
      <c r="D118" s="51" t="s">
        <v>30</v>
      </c>
      <c r="E118" s="52">
        <v>2571.0157704</v>
      </c>
      <c r="F118" s="53">
        <v>2387.3717868</v>
      </c>
      <c r="G118" s="54">
        <v>2203.7278032</v>
      </c>
    </row>
    <row r="119" spans="1:7" ht="23.25">
      <c r="A119" s="49" t="s">
        <v>132</v>
      </c>
      <c r="B119" s="50" t="s">
        <v>146</v>
      </c>
      <c r="C119" s="50" t="s">
        <v>70</v>
      </c>
      <c r="D119" s="51" t="s">
        <v>30</v>
      </c>
      <c r="E119" s="52">
        <v>2969.562288</v>
      </c>
      <c r="F119" s="53">
        <v>2757.4506960000003</v>
      </c>
      <c r="G119" s="54">
        <v>2545.339104</v>
      </c>
    </row>
    <row r="120" spans="1:7" ht="13.5">
      <c r="A120" s="49" t="s">
        <v>132</v>
      </c>
      <c r="B120" s="50" t="s">
        <v>147</v>
      </c>
      <c r="C120" s="50" t="s">
        <v>36</v>
      </c>
      <c r="D120" s="51" t="s">
        <v>30</v>
      </c>
      <c r="E120" s="52">
        <v>2797.6402608</v>
      </c>
      <c r="F120" s="53">
        <v>2597.8088136</v>
      </c>
      <c r="G120" s="54">
        <v>2397.9773664</v>
      </c>
    </row>
    <row r="121" spans="1:7" ht="23.25">
      <c r="A121" s="49" t="s">
        <v>132</v>
      </c>
      <c r="B121" s="50" t="s">
        <v>148</v>
      </c>
      <c r="C121" s="50" t="s">
        <v>29</v>
      </c>
      <c r="D121" s="51" t="s">
        <v>30</v>
      </c>
      <c r="E121" s="52">
        <v>2228.4415999999997</v>
      </c>
      <c r="F121" s="53">
        <v>2069.2672</v>
      </c>
      <c r="G121" s="54">
        <v>1910.0928</v>
      </c>
    </row>
    <row r="122" spans="1:7" ht="12" customHeight="1">
      <c r="A122" s="42" t="s">
        <v>149</v>
      </c>
      <c r="B122" s="43" t="s">
        <v>150</v>
      </c>
      <c r="C122" s="44"/>
      <c r="D122" s="64"/>
      <c r="E122" s="59"/>
      <c r="F122" s="56"/>
      <c r="G122" s="57"/>
    </row>
    <row r="123" spans="1:7" ht="13.5">
      <c r="A123" s="49" t="s">
        <v>149</v>
      </c>
      <c r="B123" s="50" t="s">
        <v>151</v>
      </c>
      <c r="C123" s="50" t="s">
        <v>36</v>
      </c>
      <c r="D123" s="51" t="s">
        <v>30</v>
      </c>
      <c r="E123" s="52">
        <v>701.3637245999998</v>
      </c>
      <c r="F123" s="53">
        <v>651.2663157</v>
      </c>
      <c r="G123" s="54">
        <v>601.1689068</v>
      </c>
    </row>
    <row r="124" spans="1:7" ht="13.5">
      <c r="A124" s="49" t="s">
        <v>149</v>
      </c>
      <c r="B124" s="50" t="s">
        <v>152</v>
      </c>
      <c r="C124" s="50" t="s">
        <v>36</v>
      </c>
      <c r="D124" s="51" t="s">
        <v>30</v>
      </c>
      <c r="E124" s="52">
        <v>652.5222395999999</v>
      </c>
      <c r="F124" s="53">
        <v>605.9135082</v>
      </c>
      <c r="G124" s="54">
        <v>559.3047768</v>
      </c>
    </row>
    <row r="125" spans="1:7" ht="13.5">
      <c r="A125" s="49" t="s">
        <v>149</v>
      </c>
      <c r="B125" s="50" t="s">
        <v>153</v>
      </c>
      <c r="C125" s="50" t="s">
        <v>36</v>
      </c>
      <c r="D125" s="51" t="s">
        <v>30</v>
      </c>
      <c r="E125" s="52">
        <v>652.5222395999999</v>
      </c>
      <c r="F125" s="53">
        <v>605.9135082</v>
      </c>
      <c r="G125" s="54">
        <v>559.3047768</v>
      </c>
    </row>
    <row r="126" spans="1:7" ht="13.5">
      <c r="A126" s="49" t="s">
        <v>149</v>
      </c>
      <c r="B126" s="50" t="s">
        <v>154</v>
      </c>
      <c r="C126" s="50" t="s">
        <v>36</v>
      </c>
      <c r="D126" s="51" t="s">
        <v>30</v>
      </c>
      <c r="E126" s="52">
        <v>552.8856102</v>
      </c>
      <c r="F126" s="53">
        <v>513.3937809</v>
      </c>
      <c r="G126" s="54">
        <v>473.90195159999996</v>
      </c>
    </row>
    <row r="127" spans="1:7" ht="23.25">
      <c r="A127" s="49" t="s">
        <v>149</v>
      </c>
      <c r="B127" s="50" t="s">
        <v>155</v>
      </c>
      <c r="C127" s="50" t="s">
        <v>29</v>
      </c>
      <c r="D127" s="51" t="s">
        <v>30</v>
      </c>
      <c r="E127" s="52">
        <v>395.8415999999999</v>
      </c>
      <c r="F127" s="53">
        <v>367.56719999999996</v>
      </c>
      <c r="G127" s="54">
        <v>339.29279999999994</v>
      </c>
    </row>
    <row r="128" spans="1:7" ht="13.5">
      <c r="A128" s="49" t="s">
        <v>149</v>
      </c>
      <c r="B128" s="50" t="s">
        <v>156</v>
      </c>
      <c r="C128" s="50" t="s">
        <v>36</v>
      </c>
      <c r="D128" s="51" t="s">
        <v>30</v>
      </c>
      <c r="E128" s="52">
        <v>552.8856102</v>
      </c>
      <c r="F128" s="53">
        <v>513.3937809</v>
      </c>
      <c r="G128" s="54">
        <v>473.90195159999996</v>
      </c>
    </row>
    <row r="129" spans="1:7" ht="23.25">
      <c r="A129" s="49" t="s">
        <v>149</v>
      </c>
      <c r="B129" s="50" t="s">
        <v>157</v>
      </c>
      <c r="C129" s="50" t="s">
        <v>29</v>
      </c>
      <c r="D129" s="51" t="s">
        <v>30</v>
      </c>
      <c r="E129" s="52">
        <v>357.35699999999997</v>
      </c>
      <c r="F129" s="53">
        <v>331.8315</v>
      </c>
      <c r="G129" s="54">
        <v>306.306</v>
      </c>
    </row>
    <row r="130" spans="1:7" ht="13.5">
      <c r="A130" s="49" t="s">
        <v>149</v>
      </c>
      <c r="B130" s="50" t="s">
        <v>158</v>
      </c>
      <c r="C130" s="50" t="s">
        <v>36</v>
      </c>
      <c r="D130" s="51" t="s">
        <v>30</v>
      </c>
      <c r="E130" s="52">
        <v>552.8856102</v>
      </c>
      <c r="F130" s="53">
        <v>513.3937809</v>
      </c>
      <c r="G130" s="54">
        <v>473.90195159999996</v>
      </c>
    </row>
    <row r="131" spans="1:7" ht="23.25">
      <c r="A131" s="49" t="s">
        <v>149</v>
      </c>
      <c r="B131" s="50" t="s">
        <v>159</v>
      </c>
      <c r="C131" s="50" t="s">
        <v>29</v>
      </c>
      <c r="D131" s="51" t="s">
        <v>30</v>
      </c>
      <c r="E131" s="52">
        <v>123.70049999999999</v>
      </c>
      <c r="F131" s="53">
        <v>114.86475</v>
      </c>
      <c r="G131" s="54">
        <v>106.029</v>
      </c>
    </row>
    <row r="132" spans="1:7" ht="23.25">
      <c r="A132" s="49" t="s">
        <v>149</v>
      </c>
      <c r="B132" s="50" t="s">
        <v>160</v>
      </c>
      <c r="C132" s="50" t="s">
        <v>29</v>
      </c>
      <c r="D132" s="51" t="s">
        <v>30</v>
      </c>
      <c r="E132" s="52">
        <v>123.70049999999999</v>
      </c>
      <c r="F132" s="53">
        <v>114.86475</v>
      </c>
      <c r="G132" s="54">
        <v>106.029</v>
      </c>
    </row>
    <row r="133" spans="1:7" ht="23.25">
      <c r="A133" s="49" t="s">
        <v>149</v>
      </c>
      <c r="B133" s="50" t="s">
        <v>161</v>
      </c>
      <c r="C133" s="50" t="s">
        <v>29</v>
      </c>
      <c r="D133" s="51" t="s">
        <v>30</v>
      </c>
      <c r="E133" s="52">
        <v>123.70049999999999</v>
      </c>
      <c r="F133" s="53">
        <v>114.86475</v>
      </c>
      <c r="G133" s="54">
        <v>106.029</v>
      </c>
    </row>
    <row r="134" spans="1:7" ht="23.25">
      <c r="A134" s="49" t="s">
        <v>149</v>
      </c>
      <c r="B134" s="50" t="s">
        <v>162</v>
      </c>
      <c r="C134" s="50" t="s">
        <v>29</v>
      </c>
      <c r="D134" s="51" t="s">
        <v>30</v>
      </c>
      <c r="E134" s="52">
        <v>123.70049999999999</v>
      </c>
      <c r="F134" s="53">
        <v>114.86475</v>
      </c>
      <c r="G134" s="54">
        <v>106.029</v>
      </c>
    </row>
    <row r="135" spans="1:7" ht="12" customHeight="1">
      <c r="A135" s="42" t="s">
        <v>149</v>
      </c>
      <c r="B135" s="43" t="s">
        <v>163</v>
      </c>
      <c r="C135" s="44"/>
      <c r="D135" s="64"/>
      <c r="E135" s="59"/>
      <c r="F135" s="56"/>
      <c r="G135" s="57"/>
    </row>
    <row r="136" spans="1:7" ht="11.25" customHeight="1">
      <c r="A136" s="49" t="s">
        <v>149</v>
      </c>
      <c r="B136" s="50" t="s">
        <v>164</v>
      </c>
      <c r="C136" s="50" t="s">
        <v>36</v>
      </c>
      <c r="D136" s="51" t="s">
        <v>30</v>
      </c>
      <c r="E136" s="52">
        <v>792.2088866999998</v>
      </c>
      <c r="F136" s="53">
        <v>735.6225376499999</v>
      </c>
      <c r="G136" s="54">
        <v>679.0361885999998</v>
      </c>
    </row>
    <row r="137" spans="1:7" ht="11.25" customHeight="1">
      <c r="A137" s="49" t="s">
        <v>149</v>
      </c>
      <c r="B137" s="50" t="s">
        <v>165</v>
      </c>
      <c r="C137" s="50" t="s">
        <v>36</v>
      </c>
      <c r="D137" s="51" t="s">
        <v>30</v>
      </c>
      <c r="E137" s="52">
        <v>792.2088866999998</v>
      </c>
      <c r="F137" s="53">
        <v>735.6225376499999</v>
      </c>
      <c r="G137" s="54">
        <v>679.0361885999998</v>
      </c>
    </row>
    <row r="138" spans="1:7" ht="11.25" customHeight="1">
      <c r="A138" s="49" t="s">
        <v>149</v>
      </c>
      <c r="B138" s="50" t="s">
        <v>166</v>
      </c>
      <c r="C138" s="50" t="s">
        <v>36</v>
      </c>
      <c r="D138" s="51" t="s">
        <v>30</v>
      </c>
      <c r="E138" s="52">
        <v>792.2088866999998</v>
      </c>
      <c r="F138" s="53">
        <v>735.6225376499999</v>
      </c>
      <c r="G138" s="54">
        <v>679.0361885999998</v>
      </c>
    </row>
    <row r="139" spans="1:7" ht="11.25" customHeight="1">
      <c r="A139" s="49" t="s">
        <v>149</v>
      </c>
      <c r="B139" s="50" t="s">
        <v>167</v>
      </c>
      <c r="C139" s="50" t="s">
        <v>36</v>
      </c>
      <c r="D139" s="51" t="s">
        <v>30</v>
      </c>
      <c r="E139" s="52">
        <v>792.2088866999998</v>
      </c>
      <c r="F139" s="53">
        <v>735.6225376499999</v>
      </c>
      <c r="G139" s="54">
        <v>679.0361885999998</v>
      </c>
    </row>
    <row r="140" spans="1:7" ht="11.25" customHeight="1">
      <c r="A140" s="49" t="s">
        <v>149</v>
      </c>
      <c r="B140" s="50" t="s">
        <v>168</v>
      </c>
      <c r="C140" s="50" t="s">
        <v>36</v>
      </c>
      <c r="D140" s="51" t="s">
        <v>30</v>
      </c>
      <c r="E140" s="52">
        <v>792.2088866999998</v>
      </c>
      <c r="F140" s="53">
        <v>735.6225376499999</v>
      </c>
      <c r="G140" s="54">
        <v>679.0361885999998</v>
      </c>
    </row>
    <row r="141" spans="1:7" ht="11.25" customHeight="1">
      <c r="A141" s="49" t="s">
        <v>149</v>
      </c>
      <c r="B141" s="50" t="s">
        <v>169</v>
      </c>
      <c r="C141" s="50" t="s">
        <v>36</v>
      </c>
      <c r="D141" s="51" t="s">
        <v>30</v>
      </c>
      <c r="E141" s="52">
        <v>792.2088866999998</v>
      </c>
      <c r="F141" s="53">
        <v>735.6225376499999</v>
      </c>
      <c r="G141" s="54">
        <v>679.0361885999998</v>
      </c>
    </row>
    <row r="142" spans="1:7" ht="11.25" customHeight="1">
      <c r="A142" s="49" t="s">
        <v>149</v>
      </c>
      <c r="B142" s="50" t="s">
        <v>170</v>
      </c>
      <c r="C142" s="50" t="s">
        <v>36</v>
      </c>
      <c r="D142" s="51" t="s">
        <v>30</v>
      </c>
      <c r="E142" s="52">
        <v>792.2088866999998</v>
      </c>
      <c r="F142" s="53">
        <v>735.6225376499999</v>
      </c>
      <c r="G142" s="54">
        <v>679.0361885999998</v>
      </c>
    </row>
    <row r="143" spans="1:7" ht="11.25" customHeight="1">
      <c r="A143" s="49" t="s">
        <v>149</v>
      </c>
      <c r="B143" s="50" t="s">
        <v>171</v>
      </c>
      <c r="C143" s="50" t="s">
        <v>36</v>
      </c>
      <c r="D143" s="51" t="s">
        <v>30</v>
      </c>
      <c r="E143" s="52">
        <v>792.2088866999998</v>
      </c>
      <c r="F143" s="53">
        <v>735.6225376499999</v>
      </c>
      <c r="G143" s="54">
        <v>679.0361885999998</v>
      </c>
    </row>
    <row r="144" spans="1:7" ht="11.25" customHeight="1">
      <c r="A144" s="49" t="s">
        <v>149</v>
      </c>
      <c r="B144" s="50" t="s">
        <v>172</v>
      </c>
      <c r="C144" s="50" t="s">
        <v>36</v>
      </c>
      <c r="D144" s="51" t="s">
        <v>30</v>
      </c>
      <c r="E144" s="52">
        <v>792.2088866999998</v>
      </c>
      <c r="F144" s="53">
        <v>735.6225376499999</v>
      </c>
      <c r="G144" s="54">
        <v>679.0361885999998</v>
      </c>
    </row>
    <row r="145" spans="1:7" ht="11.25" customHeight="1">
      <c r="A145" s="49" t="s">
        <v>149</v>
      </c>
      <c r="B145" s="50" t="s">
        <v>173</v>
      </c>
      <c r="C145" s="50" t="s">
        <v>36</v>
      </c>
      <c r="D145" s="51" t="s">
        <v>30</v>
      </c>
      <c r="E145" s="52">
        <v>792.2088866999998</v>
      </c>
      <c r="F145" s="53">
        <v>735.6225376499999</v>
      </c>
      <c r="G145" s="54">
        <v>679.0361885999998</v>
      </c>
    </row>
    <row r="146" spans="1:7" ht="11.25" customHeight="1">
      <c r="A146" s="49" t="s">
        <v>149</v>
      </c>
      <c r="B146" s="50" t="s">
        <v>174</v>
      </c>
      <c r="C146" s="50" t="s">
        <v>36</v>
      </c>
      <c r="D146" s="51" t="s">
        <v>30</v>
      </c>
      <c r="E146" s="52">
        <v>792.2088866999998</v>
      </c>
      <c r="F146" s="53">
        <v>735.6225376499999</v>
      </c>
      <c r="G146" s="54">
        <v>679.0361885999998</v>
      </c>
    </row>
    <row r="147" spans="1:7" ht="11.25" customHeight="1">
      <c r="A147" s="49" t="s">
        <v>149</v>
      </c>
      <c r="B147" s="50" t="s">
        <v>175</v>
      </c>
      <c r="C147" s="50" t="s">
        <v>36</v>
      </c>
      <c r="D147" s="51" t="s">
        <v>30</v>
      </c>
      <c r="E147" s="52">
        <v>792.2088866999998</v>
      </c>
      <c r="F147" s="53">
        <v>735.6225376499999</v>
      </c>
      <c r="G147" s="54">
        <v>679.0361885999998</v>
      </c>
    </row>
    <row r="148" spans="1:7" ht="11.25" customHeight="1">
      <c r="A148" s="49" t="s">
        <v>149</v>
      </c>
      <c r="B148" s="50" t="s">
        <v>176</v>
      </c>
      <c r="C148" s="50" t="s">
        <v>29</v>
      </c>
      <c r="D148" s="51" t="s">
        <v>30</v>
      </c>
      <c r="E148" s="52">
        <v>388.5112</v>
      </c>
      <c r="F148" s="53">
        <v>360.7604</v>
      </c>
      <c r="G148" s="54">
        <v>333.0096</v>
      </c>
    </row>
    <row r="149" spans="1:7" ht="11.25" customHeight="1">
      <c r="A149" s="49" t="s">
        <v>149</v>
      </c>
      <c r="B149" s="50" t="s">
        <v>177</v>
      </c>
      <c r="C149" s="50" t="s">
        <v>29</v>
      </c>
      <c r="D149" s="51" t="s">
        <v>30</v>
      </c>
      <c r="E149" s="52">
        <v>388.5112</v>
      </c>
      <c r="F149" s="53">
        <v>360.7604</v>
      </c>
      <c r="G149" s="54">
        <v>333.0096</v>
      </c>
    </row>
    <row r="150" spans="1:7" ht="11.25" customHeight="1">
      <c r="A150" s="49" t="s">
        <v>149</v>
      </c>
      <c r="B150" s="50" t="s">
        <v>178</v>
      </c>
      <c r="C150" s="50" t="s">
        <v>36</v>
      </c>
      <c r="D150" s="51" t="s">
        <v>30</v>
      </c>
      <c r="E150" s="52">
        <v>561.6770774999999</v>
      </c>
      <c r="F150" s="53">
        <v>521.55728625</v>
      </c>
      <c r="G150" s="54">
        <v>481.43749499999996</v>
      </c>
    </row>
    <row r="151" spans="1:7" ht="11.25" customHeight="1">
      <c r="A151" s="49" t="s">
        <v>149</v>
      </c>
      <c r="B151" s="50" t="s">
        <v>179</v>
      </c>
      <c r="C151" s="50" t="s">
        <v>36</v>
      </c>
      <c r="D151" s="51" t="s">
        <v>30</v>
      </c>
      <c r="E151" s="52">
        <v>536.2795053</v>
      </c>
      <c r="F151" s="53">
        <v>497.9738263500001</v>
      </c>
      <c r="G151" s="54">
        <v>459.6681474</v>
      </c>
    </row>
    <row r="152" spans="1:7" ht="11.25" customHeight="1">
      <c r="A152" s="49" t="s">
        <v>149</v>
      </c>
      <c r="B152" s="50" t="s">
        <v>180</v>
      </c>
      <c r="C152" s="50" t="s">
        <v>36</v>
      </c>
      <c r="D152" s="51" t="s">
        <v>30</v>
      </c>
      <c r="E152" s="52">
        <v>528.4648676999999</v>
      </c>
      <c r="F152" s="53">
        <v>490.71737715</v>
      </c>
      <c r="G152" s="54">
        <v>452.96988659999994</v>
      </c>
    </row>
    <row r="153" spans="1:7" ht="11.25" customHeight="1">
      <c r="A153" s="49" t="s">
        <v>149</v>
      </c>
      <c r="B153" s="50" t="s">
        <v>181</v>
      </c>
      <c r="C153" s="50" t="s">
        <v>29</v>
      </c>
      <c r="D153" s="51" t="s">
        <v>30</v>
      </c>
      <c r="E153" s="52">
        <v>569.9386000000001</v>
      </c>
      <c r="F153" s="53">
        <v>529.2287000000001</v>
      </c>
      <c r="G153" s="54">
        <v>488.51880000000006</v>
      </c>
    </row>
    <row r="154" spans="1:7" ht="11.25" customHeight="1">
      <c r="A154" s="49" t="s">
        <v>149</v>
      </c>
      <c r="B154" s="50" t="s">
        <v>182</v>
      </c>
      <c r="C154" s="50" t="s">
        <v>29</v>
      </c>
      <c r="D154" s="51" t="s">
        <v>30</v>
      </c>
      <c r="E154" s="52">
        <v>546.1148</v>
      </c>
      <c r="F154" s="53">
        <v>507.1066</v>
      </c>
      <c r="G154" s="54">
        <v>468.09839999999997</v>
      </c>
    </row>
    <row r="155" spans="1:7" ht="11.25" customHeight="1">
      <c r="A155" s="49" t="s">
        <v>149</v>
      </c>
      <c r="B155" s="50" t="s">
        <v>183</v>
      </c>
      <c r="C155" s="50" t="s">
        <v>36</v>
      </c>
      <c r="D155" s="51" t="s">
        <v>30</v>
      </c>
      <c r="E155" s="52">
        <v>586.09782</v>
      </c>
      <c r="F155" s="53">
        <v>544.23369</v>
      </c>
      <c r="G155" s="54">
        <v>502.36956</v>
      </c>
    </row>
    <row r="156" spans="1:7" ht="11.25" customHeight="1">
      <c r="A156" s="49" t="s">
        <v>149</v>
      </c>
      <c r="B156" s="50" t="s">
        <v>184</v>
      </c>
      <c r="C156" s="50" t="s">
        <v>36</v>
      </c>
      <c r="D156" s="51" t="s">
        <v>30</v>
      </c>
      <c r="E156" s="52">
        <v>561.6770774999999</v>
      </c>
      <c r="F156" s="53">
        <v>521.55728625</v>
      </c>
      <c r="G156" s="54">
        <v>481.43749499999996</v>
      </c>
    </row>
    <row r="157" spans="1:7" ht="11.25" customHeight="1">
      <c r="A157" s="49" t="s">
        <v>149</v>
      </c>
      <c r="B157" s="50" t="s">
        <v>185</v>
      </c>
      <c r="C157" s="50" t="s">
        <v>36</v>
      </c>
      <c r="D157" s="51" t="s">
        <v>30</v>
      </c>
      <c r="E157" s="52">
        <v>561.6770774999999</v>
      </c>
      <c r="F157" s="53">
        <v>521.55728625</v>
      </c>
      <c r="G157" s="54">
        <v>481.43749499999996</v>
      </c>
    </row>
    <row r="158" spans="1:7" ht="12.75" customHeight="1">
      <c r="A158" s="49" t="s">
        <v>149</v>
      </c>
      <c r="B158" s="65" t="s">
        <v>186</v>
      </c>
      <c r="C158" s="50" t="s">
        <v>36</v>
      </c>
      <c r="D158" s="51" t="s">
        <v>30</v>
      </c>
      <c r="E158" s="52">
        <v>392.6855394</v>
      </c>
      <c r="F158" s="53">
        <v>364.6365723</v>
      </c>
      <c r="G158" s="54">
        <v>336.5876052</v>
      </c>
    </row>
    <row r="159" spans="1:7" ht="13.5">
      <c r="A159" s="42" t="s">
        <v>187</v>
      </c>
      <c r="B159" s="43" t="s">
        <v>188</v>
      </c>
      <c r="C159" s="44"/>
      <c r="D159" s="64"/>
      <c r="E159" s="59"/>
      <c r="F159" s="56"/>
      <c r="G159" s="57"/>
    </row>
    <row r="160" spans="1:7" ht="11.25" customHeight="1">
      <c r="A160" s="49" t="s">
        <v>187</v>
      </c>
      <c r="B160" s="50" t="s">
        <v>189</v>
      </c>
      <c r="C160" s="50" t="s">
        <v>29</v>
      </c>
      <c r="D160" s="51" t="s">
        <v>30</v>
      </c>
      <c r="E160" s="52">
        <v>4205.816999999999</v>
      </c>
      <c r="F160" s="53">
        <v>3905.4015</v>
      </c>
      <c r="G160" s="54">
        <v>3604.9859999999994</v>
      </c>
    </row>
    <row r="161" spans="1:7" ht="11.25" customHeight="1">
      <c r="A161" s="49" t="s">
        <v>187</v>
      </c>
      <c r="B161" s="50" t="s">
        <v>190</v>
      </c>
      <c r="C161" s="50" t="s">
        <v>29</v>
      </c>
      <c r="D161" s="51" t="s">
        <v>30</v>
      </c>
      <c r="E161" s="52">
        <v>4741.8525</v>
      </c>
      <c r="F161" s="53">
        <v>4403.14875</v>
      </c>
      <c r="G161" s="54">
        <v>4064.4449999999997</v>
      </c>
    </row>
    <row r="162" spans="1:7" ht="11.25" customHeight="1">
      <c r="A162" s="49" t="s">
        <v>187</v>
      </c>
      <c r="B162" s="50" t="s">
        <v>191</v>
      </c>
      <c r="C162" s="50" t="s">
        <v>29</v>
      </c>
      <c r="D162" s="51" t="s">
        <v>30</v>
      </c>
      <c r="E162" s="52">
        <v>4034.4689</v>
      </c>
      <c r="F162" s="53">
        <v>3746.29255</v>
      </c>
      <c r="G162" s="54">
        <v>3458.1162</v>
      </c>
    </row>
    <row r="163" spans="1:7" ht="11.25" customHeight="1">
      <c r="A163" s="49" t="s">
        <v>187</v>
      </c>
      <c r="B163" s="50" t="s">
        <v>192</v>
      </c>
      <c r="C163" s="50" t="s">
        <v>29</v>
      </c>
      <c r="D163" s="51" t="s">
        <v>30</v>
      </c>
      <c r="E163" s="52">
        <v>4535.6849999999995</v>
      </c>
      <c r="F163" s="53">
        <v>4211.7075</v>
      </c>
      <c r="G163" s="54">
        <v>3887.73</v>
      </c>
    </row>
    <row r="164" spans="1:7" ht="11.25" customHeight="1">
      <c r="A164" s="49" t="s">
        <v>187</v>
      </c>
      <c r="B164" s="50" t="s">
        <v>193</v>
      </c>
      <c r="C164" s="50" t="s">
        <v>29</v>
      </c>
      <c r="D164" s="51" t="s">
        <v>30</v>
      </c>
      <c r="E164" s="52">
        <v>4437.640899999999</v>
      </c>
      <c r="F164" s="53">
        <v>4120.66655</v>
      </c>
      <c r="G164" s="54">
        <v>3803.6922</v>
      </c>
    </row>
    <row r="165" spans="1:7" ht="11.25" customHeight="1">
      <c r="A165" s="49" t="s">
        <v>187</v>
      </c>
      <c r="B165" s="50" t="s">
        <v>194</v>
      </c>
      <c r="C165" s="50" t="s">
        <v>36</v>
      </c>
      <c r="D165" s="51" t="s">
        <v>30</v>
      </c>
      <c r="E165" s="52">
        <v>6443.1687012</v>
      </c>
      <c r="F165" s="53">
        <v>5982.9423654</v>
      </c>
      <c r="G165" s="54">
        <v>5522.7160296</v>
      </c>
    </row>
    <row r="166" spans="1:7" ht="11.25" customHeight="1">
      <c r="A166" s="49" t="s">
        <v>187</v>
      </c>
      <c r="B166" s="50" t="s">
        <v>195</v>
      </c>
      <c r="C166" s="50" t="s">
        <v>29</v>
      </c>
      <c r="D166" s="51" t="s">
        <v>30</v>
      </c>
      <c r="E166" s="52">
        <v>4008.8124999999995</v>
      </c>
      <c r="F166" s="53">
        <v>3722.46875</v>
      </c>
      <c r="G166" s="54">
        <v>3436.125</v>
      </c>
    </row>
    <row r="167" spans="1:7" ht="11.25" customHeight="1">
      <c r="A167" s="49" t="s">
        <v>187</v>
      </c>
      <c r="B167" s="50" t="s">
        <v>196</v>
      </c>
      <c r="C167" s="50" t="s">
        <v>36</v>
      </c>
      <c r="D167" s="51" t="s">
        <v>30</v>
      </c>
      <c r="E167" s="52">
        <v>5816.0440338</v>
      </c>
      <c r="F167" s="53">
        <v>5400.612317100001</v>
      </c>
      <c r="G167" s="54">
        <v>4985.1806004</v>
      </c>
    </row>
    <row r="168" spans="1:7" ht="11.25" customHeight="1">
      <c r="A168" s="49" t="s">
        <v>187</v>
      </c>
      <c r="B168" s="50" t="s">
        <v>197</v>
      </c>
      <c r="C168" s="50" t="s">
        <v>36</v>
      </c>
      <c r="D168" s="51" t="s">
        <v>30</v>
      </c>
      <c r="E168" s="52">
        <v>6616.0675581</v>
      </c>
      <c r="F168" s="53">
        <v>6143.491303950001</v>
      </c>
      <c r="G168" s="54">
        <v>5670.9150498</v>
      </c>
    </row>
    <row r="169" spans="1:7" ht="11.25" customHeight="1">
      <c r="A169" s="49" t="s">
        <v>187</v>
      </c>
      <c r="B169" s="50" t="s">
        <v>198</v>
      </c>
      <c r="C169" s="50" t="s">
        <v>29</v>
      </c>
      <c r="D169" s="51" t="s">
        <v>30</v>
      </c>
      <c r="E169" s="52">
        <v>4657.5529</v>
      </c>
      <c r="F169" s="53">
        <v>4324.870550000001</v>
      </c>
      <c r="G169" s="54">
        <v>3992.1881999999996</v>
      </c>
    </row>
    <row r="170" spans="1:7" ht="13.5">
      <c r="A170" s="49" t="s">
        <v>187</v>
      </c>
      <c r="B170" s="50" t="s">
        <v>199</v>
      </c>
      <c r="C170" s="50" t="s">
        <v>36</v>
      </c>
      <c r="D170" s="51" t="s">
        <v>30</v>
      </c>
      <c r="E170" s="52">
        <v>5947.916043299999</v>
      </c>
      <c r="F170" s="53">
        <v>5523.064897349999</v>
      </c>
      <c r="G170" s="54">
        <v>5098.2137514</v>
      </c>
    </row>
    <row r="171" spans="1:7" ht="12" customHeight="1">
      <c r="A171" s="42" t="s">
        <v>123</v>
      </c>
      <c r="B171" s="43" t="s">
        <v>200</v>
      </c>
      <c r="C171" s="44"/>
      <c r="D171" s="64"/>
      <c r="E171" s="59"/>
      <c r="F171" s="56"/>
      <c r="G171" s="57"/>
    </row>
    <row r="172" spans="1:7" ht="11.25" customHeight="1">
      <c r="A172" s="49" t="s">
        <v>123</v>
      </c>
      <c r="B172" s="50" t="s">
        <v>201</v>
      </c>
      <c r="C172" s="50" t="s">
        <v>36</v>
      </c>
      <c r="D172" s="51" t="s">
        <v>30</v>
      </c>
      <c r="E172" s="52">
        <v>9049.3503408</v>
      </c>
      <c r="F172" s="53">
        <v>8402.9681736</v>
      </c>
      <c r="G172" s="54">
        <v>7756.5860064</v>
      </c>
    </row>
    <row r="173" spans="1:7" ht="11.25" customHeight="1">
      <c r="A173" s="49" t="s">
        <v>123</v>
      </c>
      <c r="B173" s="50" t="s">
        <v>202</v>
      </c>
      <c r="C173" s="50" t="s">
        <v>36</v>
      </c>
      <c r="D173" s="51" t="s">
        <v>30</v>
      </c>
      <c r="E173" s="52">
        <v>10129.723989</v>
      </c>
      <c r="F173" s="53">
        <v>9406.172275500001</v>
      </c>
      <c r="G173" s="54">
        <v>8682.620562</v>
      </c>
    </row>
    <row r="174" spans="1:7" ht="11.25" customHeight="1">
      <c r="A174" s="49" t="s">
        <v>123</v>
      </c>
      <c r="B174" s="50" t="s">
        <v>203</v>
      </c>
      <c r="C174" s="50" t="s">
        <v>70</v>
      </c>
      <c r="D174" s="51" t="s">
        <v>30</v>
      </c>
      <c r="E174" s="52">
        <v>9049.3503408</v>
      </c>
      <c r="F174" s="53">
        <v>8402.9681736</v>
      </c>
      <c r="G174" s="54">
        <v>7756.5860064</v>
      </c>
    </row>
    <row r="175" spans="1:7" ht="11.25" customHeight="1">
      <c r="A175" s="49" t="s">
        <v>123</v>
      </c>
      <c r="B175" s="50" t="s">
        <v>204</v>
      </c>
      <c r="C175" s="50" t="s">
        <v>36</v>
      </c>
      <c r="D175" s="51" t="s">
        <v>30</v>
      </c>
      <c r="E175" s="52">
        <v>10129.723989</v>
      </c>
      <c r="F175" s="53">
        <v>9406.172275500001</v>
      </c>
      <c r="G175" s="54">
        <v>8682.620562</v>
      </c>
    </row>
    <row r="176" spans="1:7" ht="11.25" customHeight="1">
      <c r="A176" s="49" t="s">
        <v>123</v>
      </c>
      <c r="B176" s="50" t="s">
        <v>205</v>
      </c>
      <c r="C176" s="50" t="s">
        <v>70</v>
      </c>
      <c r="D176" s="51" t="s">
        <v>30</v>
      </c>
      <c r="E176" s="52">
        <v>10129.723989</v>
      </c>
      <c r="F176" s="53">
        <v>9406.172275500001</v>
      </c>
      <c r="G176" s="54">
        <v>8682.620562</v>
      </c>
    </row>
    <row r="177" spans="1:7" ht="13.5">
      <c r="A177" s="42" t="s">
        <v>123</v>
      </c>
      <c r="B177" s="43" t="s">
        <v>206</v>
      </c>
      <c r="C177" s="44"/>
      <c r="D177" s="64"/>
      <c r="E177" s="59"/>
      <c r="F177" s="56"/>
      <c r="G177" s="57"/>
    </row>
    <row r="178" spans="1:7" ht="11.25" customHeight="1">
      <c r="A178" s="49" t="s">
        <v>123</v>
      </c>
      <c r="B178" s="50" t="s">
        <v>207</v>
      </c>
      <c r="C178" s="50" t="s">
        <v>29</v>
      </c>
      <c r="D178" s="51" t="s">
        <v>30</v>
      </c>
      <c r="E178" s="52">
        <v>3961.1649</v>
      </c>
      <c r="F178" s="53">
        <v>3678.2245500000004</v>
      </c>
      <c r="G178" s="54">
        <v>3395.2842000000005</v>
      </c>
    </row>
    <row r="179" spans="1:7" ht="11.25" customHeight="1">
      <c r="A179" s="49" t="s">
        <v>123</v>
      </c>
      <c r="B179" s="58" t="s">
        <v>208</v>
      </c>
      <c r="C179" s="58" t="s">
        <v>29</v>
      </c>
      <c r="D179" s="51" t="s">
        <v>30</v>
      </c>
      <c r="E179" s="52">
        <v>2664.6004</v>
      </c>
      <c r="F179" s="53">
        <v>2474.2718</v>
      </c>
      <c r="G179" s="54">
        <v>2283.9432</v>
      </c>
    </row>
    <row r="180" spans="1:7" ht="11.25" customHeight="1">
      <c r="A180" s="49" t="s">
        <v>123</v>
      </c>
      <c r="B180" s="50" t="s">
        <v>209</v>
      </c>
      <c r="C180" s="50" t="s">
        <v>29</v>
      </c>
      <c r="D180" s="51" t="s">
        <v>30</v>
      </c>
      <c r="E180" s="52">
        <v>4124.266299999999</v>
      </c>
      <c r="F180" s="53">
        <v>3829.6758499999996</v>
      </c>
      <c r="G180" s="54">
        <v>3535.0853999999995</v>
      </c>
    </row>
    <row r="181" spans="1:7" ht="11.25" customHeight="1">
      <c r="A181" s="49" t="s">
        <v>123</v>
      </c>
      <c r="B181" s="50" t="s">
        <v>210</v>
      </c>
      <c r="C181" s="50" t="s">
        <v>29</v>
      </c>
      <c r="D181" s="51" t="s">
        <v>30</v>
      </c>
      <c r="E181" s="52">
        <v>3847.5436999999997</v>
      </c>
      <c r="F181" s="53">
        <v>3572.71915</v>
      </c>
      <c r="G181" s="54">
        <v>3297.8946</v>
      </c>
    </row>
    <row r="182" spans="1:7" ht="11.25" customHeight="1">
      <c r="A182" s="49" t="s">
        <v>123</v>
      </c>
      <c r="B182" s="50" t="s">
        <v>211</v>
      </c>
      <c r="C182" s="50" t="s">
        <v>29</v>
      </c>
      <c r="D182" s="51" t="s">
        <v>30</v>
      </c>
      <c r="E182" s="52">
        <v>5269.6413</v>
      </c>
      <c r="F182" s="53">
        <v>4893.2383500000005</v>
      </c>
      <c r="G182" s="54">
        <v>4516.835400000001</v>
      </c>
    </row>
    <row r="183" spans="1:7" ht="13.5">
      <c r="A183" s="42" t="s">
        <v>123</v>
      </c>
      <c r="B183" s="43" t="s">
        <v>212</v>
      </c>
      <c r="C183" s="44"/>
      <c r="D183" s="64"/>
      <c r="E183" s="59"/>
      <c r="F183" s="56"/>
      <c r="G183" s="57"/>
    </row>
    <row r="184" spans="1:7" ht="11.25" customHeight="1">
      <c r="A184" s="49" t="s">
        <v>123</v>
      </c>
      <c r="B184" s="50" t="s">
        <v>213</v>
      </c>
      <c r="C184" s="50" t="s">
        <v>36</v>
      </c>
      <c r="D184" s="51" t="s">
        <v>30</v>
      </c>
      <c r="E184" s="52">
        <v>7943.579120399998</v>
      </c>
      <c r="F184" s="53">
        <v>7376.180611799999</v>
      </c>
      <c r="G184" s="54">
        <v>6808.782103199998</v>
      </c>
    </row>
    <row r="185" spans="1:7" ht="11.25" customHeight="1">
      <c r="A185" s="49" t="s">
        <v>123</v>
      </c>
      <c r="B185" s="50" t="s">
        <v>214</v>
      </c>
      <c r="C185" s="50" t="s">
        <v>36</v>
      </c>
      <c r="D185" s="51" t="s">
        <v>30</v>
      </c>
      <c r="E185" s="52">
        <v>7275.427605599999</v>
      </c>
      <c r="F185" s="53">
        <v>6755.7542052</v>
      </c>
      <c r="G185" s="54">
        <v>6236.0808048</v>
      </c>
    </row>
    <row r="186" spans="1:7" ht="11.25" customHeight="1">
      <c r="A186" s="49" t="s">
        <v>123</v>
      </c>
      <c r="B186" s="50" t="s">
        <v>215</v>
      </c>
      <c r="C186" s="50" t="s">
        <v>29</v>
      </c>
      <c r="D186" s="51" t="s">
        <v>30</v>
      </c>
      <c r="E186" s="52">
        <v>4506.3634</v>
      </c>
      <c r="F186" s="53">
        <v>4184.4803</v>
      </c>
      <c r="G186" s="54">
        <v>3862.5972</v>
      </c>
    </row>
    <row r="187" spans="1:7" ht="11.25" customHeight="1">
      <c r="A187" s="49" t="s">
        <v>123</v>
      </c>
      <c r="B187" s="50" t="s">
        <v>216</v>
      </c>
      <c r="C187" s="50" t="s">
        <v>29</v>
      </c>
      <c r="D187" s="51" t="s">
        <v>30</v>
      </c>
      <c r="E187" s="52">
        <v>4387.2444</v>
      </c>
      <c r="F187" s="53">
        <v>4073.8698000000004</v>
      </c>
      <c r="G187" s="54">
        <v>3760.4952</v>
      </c>
    </row>
    <row r="188" spans="1:7" ht="11.25" customHeight="1">
      <c r="A188" s="49" t="s">
        <v>123</v>
      </c>
      <c r="B188" s="50" t="s">
        <v>217</v>
      </c>
      <c r="C188" s="50" t="s">
        <v>36</v>
      </c>
      <c r="D188" s="51" t="s">
        <v>30</v>
      </c>
      <c r="E188" s="52">
        <v>5147.892518999999</v>
      </c>
      <c r="F188" s="53">
        <v>4780.185910499999</v>
      </c>
      <c r="G188" s="54">
        <v>4412.479301999999</v>
      </c>
    </row>
    <row r="189" spans="1:7" ht="11.25" customHeight="1">
      <c r="A189" s="49" t="s">
        <v>123</v>
      </c>
      <c r="B189" s="50" t="s">
        <v>218</v>
      </c>
      <c r="C189" s="50" t="s">
        <v>36</v>
      </c>
      <c r="D189" s="51" t="s">
        <v>30</v>
      </c>
      <c r="E189" s="52">
        <v>6269.2930146</v>
      </c>
      <c r="F189" s="53">
        <v>5821.4863707</v>
      </c>
      <c r="G189" s="54">
        <v>5373.6797268</v>
      </c>
    </row>
    <row r="190" spans="1:7" ht="11.25" customHeight="1">
      <c r="A190" s="49" t="s">
        <v>123</v>
      </c>
      <c r="B190" s="50" t="s">
        <v>219</v>
      </c>
      <c r="C190" s="50" t="s">
        <v>29</v>
      </c>
      <c r="D190" s="51" t="s">
        <v>30</v>
      </c>
      <c r="E190" s="52">
        <v>4506.3634</v>
      </c>
      <c r="F190" s="53">
        <v>4184.4803</v>
      </c>
      <c r="G190" s="54">
        <v>3862.5972</v>
      </c>
    </row>
    <row r="191" spans="1:7" ht="11.25" customHeight="1">
      <c r="A191" s="49" t="s">
        <v>123</v>
      </c>
      <c r="B191" s="50" t="s">
        <v>220</v>
      </c>
      <c r="C191" s="50" t="s">
        <v>29</v>
      </c>
      <c r="D191" s="51" t="s">
        <v>30</v>
      </c>
      <c r="E191" s="52">
        <v>4553.0947</v>
      </c>
      <c r="F191" s="53">
        <v>4227.8736499999995</v>
      </c>
      <c r="G191" s="54">
        <v>3902.6525999999994</v>
      </c>
    </row>
    <row r="192" spans="1:7" ht="11.25" customHeight="1">
      <c r="A192" s="49" t="s">
        <v>123</v>
      </c>
      <c r="B192" s="50" t="s">
        <v>221</v>
      </c>
      <c r="C192" s="50" t="s">
        <v>36</v>
      </c>
      <c r="D192" s="51" t="s">
        <v>30</v>
      </c>
      <c r="E192" s="52">
        <v>6714.727357800001</v>
      </c>
      <c r="F192" s="53">
        <v>6235.103975100002</v>
      </c>
      <c r="G192" s="54">
        <v>5755.480592400001</v>
      </c>
    </row>
    <row r="193" spans="1:7" ht="11.25" customHeight="1">
      <c r="A193" s="49" t="s">
        <v>123</v>
      </c>
      <c r="B193" s="50" t="s">
        <v>222</v>
      </c>
      <c r="C193" s="50" t="s">
        <v>29</v>
      </c>
      <c r="D193" s="51" t="s">
        <v>30</v>
      </c>
      <c r="E193" s="52">
        <v>4671.2973999999995</v>
      </c>
      <c r="F193" s="53">
        <v>4337.6333</v>
      </c>
      <c r="G193" s="54">
        <v>4003.9692</v>
      </c>
    </row>
    <row r="194" spans="1:7" ht="11.25" customHeight="1">
      <c r="A194" s="49" t="s">
        <v>123</v>
      </c>
      <c r="B194" s="50" t="s">
        <v>223</v>
      </c>
      <c r="C194" s="50" t="s">
        <v>36</v>
      </c>
      <c r="D194" s="51" t="s">
        <v>30</v>
      </c>
      <c r="E194" s="52">
        <v>6170.6332149</v>
      </c>
      <c r="F194" s="53">
        <v>5729.87369955</v>
      </c>
      <c r="G194" s="54">
        <v>5289.114184200001</v>
      </c>
    </row>
    <row r="195" spans="1:7" ht="11.25" customHeight="1">
      <c r="A195" s="49" t="s">
        <v>123</v>
      </c>
      <c r="B195" s="50" t="s">
        <v>224</v>
      </c>
      <c r="C195" s="50" t="s">
        <v>29</v>
      </c>
      <c r="D195" s="51" t="s">
        <v>30</v>
      </c>
      <c r="E195" s="52">
        <v>5901.8883</v>
      </c>
      <c r="F195" s="53">
        <v>5480.32485</v>
      </c>
      <c r="G195" s="54">
        <v>5058.7614</v>
      </c>
    </row>
    <row r="196" spans="1:7" ht="11.25" customHeight="1">
      <c r="A196" s="49" t="s">
        <v>123</v>
      </c>
      <c r="B196" s="50" t="s">
        <v>225</v>
      </c>
      <c r="C196" s="50" t="s">
        <v>70</v>
      </c>
      <c r="D196" s="51" t="s">
        <v>30</v>
      </c>
      <c r="E196" s="52">
        <v>6170.6332149</v>
      </c>
      <c r="F196" s="53">
        <v>5729.87369955</v>
      </c>
      <c r="G196" s="54">
        <v>5289.114184200001</v>
      </c>
    </row>
    <row r="197" spans="1:7" ht="11.25" customHeight="1">
      <c r="A197" s="49" t="s">
        <v>123</v>
      </c>
      <c r="B197" s="50" t="s">
        <v>226</v>
      </c>
      <c r="C197" s="50" t="s">
        <v>29</v>
      </c>
      <c r="D197" s="51" t="s">
        <v>30</v>
      </c>
      <c r="E197" s="52">
        <v>4553.0947</v>
      </c>
      <c r="F197" s="53">
        <v>4227.8736499999995</v>
      </c>
      <c r="G197" s="54">
        <v>3902.6525999999994</v>
      </c>
    </row>
    <row r="198" spans="1:7" ht="11.25" customHeight="1">
      <c r="A198" s="49" t="s">
        <v>123</v>
      </c>
      <c r="B198" s="50" t="s">
        <v>227</v>
      </c>
      <c r="C198" s="50" t="s">
        <v>70</v>
      </c>
      <c r="D198" s="51" t="s">
        <v>30</v>
      </c>
      <c r="E198" s="52">
        <v>6170.6332149</v>
      </c>
      <c r="F198" s="53">
        <v>5729.87369955</v>
      </c>
      <c r="G198" s="54">
        <v>5289.114184200001</v>
      </c>
    </row>
    <row r="199" spans="1:7" ht="11.25" customHeight="1">
      <c r="A199" s="49" t="s">
        <v>123</v>
      </c>
      <c r="B199" s="50" t="s">
        <v>228</v>
      </c>
      <c r="C199" s="50" t="s">
        <v>29</v>
      </c>
      <c r="D199" s="51" t="s">
        <v>30</v>
      </c>
      <c r="E199" s="52">
        <v>5686.5578</v>
      </c>
      <c r="F199" s="53">
        <v>5280.3751</v>
      </c>
      <c r="G199" s="54">
        <v>4874.1924</v>
      </c>
    </row>
    <row r="200" spans="1:7" ht="11.25" customHeight="1">
      <c r="A200" s="49" t="s">
        <v>123</v>
      </c>
      <c r="B200" s="50" t="s">
        <v>229</v>
      </c>
      <c r="C200" s="50" t="s">
        <v>36</v>
      </c>
      <c r="D200" s="51" t="s">
        <v>30</v>
      </c>
      <c r="E200" s="52">
        <v>6170.6332149</v>
      </c>
      <c r="F200" s="53">
        <v>5729.87369955</v>
      </c>
      <c r="G200" s="54">
        <v>5289.114184200001</v>
      </c>
    </row>
    <row r="201" spans="1:7" ht="12" customHeight="1">
      <c r="A201" s="42"/>
      <c r="B201" s="43" t="s">
        <v>230</v>
      </c>
      <c r="C201" s="44"/>
      <c r="D201" s="64"/>
      <c r="E201" s="59"/>
      <c r="F201" s="56"/>
      <c r="G201" s="57"/>
    </row>
    <row r="202" spans="1:7" ht="11.25" customHeight="1">
      <c r="A202" s="49"/>
      <c r="B202" s="50" t="s">
        <v>231</v>
      </c>
      <c r="C202" s="50" t="s">
        <v>36</v>
      </c>
      <c r="D202" s="51" t="s">
        <v>30</v>
      </c>
      <c r="E202" s="52">
        <v>784.7839999999999</v>
      </c>
      <c r="F202" s="53">
        <v>728.728</v>
      </c>
      <c r="G202" s="54">
        <v>672.6719999999999</v>
      </c>
    </row>
    <row r="203" spans="1:7" ht="11.25" customHeight="1">
      <c r="A203" s="49"/>
      <c r="B203" s="50" t="s">
        <v>232</v>
      </c>
      <c r="C203" s="50" t="s">
        <v>36</v>
      </c>
      <c r="D203" s="51" t="s">
        <v>30</v>
      </c>
      <c r="E203" s="52">
        <v>784.7839999999999</v>
      </c>
      <c r="F203" s="53">
        <v>728.728</v>
      </c>
      <c r="G203" s="54">
        <v>672.6719999999999</v>
      </c>
    </row>
    <row r="204" spans="1:7" ht="11.25" customHeight="1">
      <c r="A204" s="49"/>
      <c r="B204" s="50" t="s">
        <v>233</v>
      </c>
      <c r="C204" s="50" t="s">
        <v>36</v>
      </c>
      <c r="D204" s="51" t="s">
        <v>30</v>
      </c>
      <c r="E204" s="52">
        <v>784.7839999999999</v>
      </c>
      <c r="F204" s="53">
        <v>728.728</v>
      </c>
      <c r="G204" s="54">
        <v>672.6719999999999</v>
      </c>
    </row>
    <row r="205" spans="1:7" ht="12" customHeight="1">
      <c r="A205" s="42"/>
      <c r="B205" s="43" t="s">
        <v>234</v>
      </c>
      <c r="C205" s="44"/>
      <c r="D205" s="64"/>
      <c r="E205" s="59"/>
      <c r="F205" s="56"/>
      <c r="G205" s="57"/>
    </row>
    <row r="206" spans="1:7" ht="11.25" customHeight="1">
      <c r="A206" s="66"/>
      <c r="B206" s="67" t="s">
        <v>235</v>
      </c>
      <c r="C206" s="67" t="s">
        <v>36</v>
      </c>
      <c r="D206" s="68" t="s">
        <v>30</v>
      </c>
      <c r="E206" s="69">
        <v>732.0223679999999</v>
      </c>
      <c r="F206" s="70">
        <v>679.735056</v>
      </c>
      <c r="G206" s="71">
        <v>627.447744</v>
      </c>
    </row>
  </sheetData>
  <sheetProtection selectLockedCells="1" selectUnlockedCells="1"/>
  <mergeCells count="6">
    <mergeCell ref="A1:G1"/>
    <mergeCell ref="A2:G2"/>
    <mergeCell ref="A3:G3"/>
    <mergeCell ref="A4:G4"/>
    <mergeCell ref="A8:B9"/>
    <mergeCell ref="D8:D9"/>
  </mergeCells>
  <hyperlinks>
    <hyperlink ref="A4" r:id="rId1" display="www.decorplast34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12.57421875" defaultRowHeight="12.75"/>
  <cols>
    <col min="1" max="1" width="59.00390625" style="0" customWidth="1"/>
    <col min="2" max="16384" width="11.57421875" style="0" customWidth="1"/>
  </cols>
  <sheetData>
    <row r="1" spans="1:7" ht="25.5">
      <c r="A1" s="72" t="s">
        <v>11</v>
      </c>
      <c r="B1" s="9"/>
      <c r="C1" s="9"/>
      <c r="D1" s="73"/>
      <c r="E1" s="73"/>
      <c r="F1" s="73"/>
      <c r="G1" s="73"/>
    </row>
    <row r="2" spans="1:7" ht="13.5">
      <c r="A2" s="74" t="s">
        <v>12</v>
      </c>
      <c r="B2" s="10"/>
      <c r="C2" s="10"/>
      <c r="D2" s="75"/>
      <c r="E2" s="75"/>
      <c r="F2" s="75"/>
      <c r="G2" s="75"/>
    </row>
    <row r="3" spans="1:7" ht="13.5">
      <c r="A3" s="11" t="s">
        <v>236</v>
      </c>
      <c r="B3" s="11"/>
      <c r="C3" s="11"/>
      <c r="D3" s="76"/>
      <c r="E3" s="76"/>
      <c r="F3" s="76"/>
      <c r="G3" s="76"/>
    </row>
    <row r="4" spans="1:7" ht="14.25">
      <c r="A4" s="12" t="s">
        <v>237</v>
      </c>
      <c r="B4" s="12"/>
      <c r="C4" s="12"/>
      <c r="D4" s="77"/>
      <c r="E4" s="77"/>
      <c r="F4" s="77"/>
      <c r="G4" s="77"/>
    </row>
    <row r="5" spans="1:3" ht="13.5">
      <c r="A5" s="78" t="s">
        <v>238</v>
      </c>
      <c r="B5" s="79"/>
      <c r="C5" s="79"/>
    </row>
    <row r="6" spans="1:3" ht="13.5">
      <c r="A6" s="80" t="s">
        <v>239</v>
      </c>
      <c r="B6" s="81" t="s">
        <v>240</v>
      </c>
      <c r="C6" s="81" t="s">
        <v>241</v>
      </c>
    </row>
    <row r="7" spans="1:3" ht="13.5">
      <c r="A7" s="80" t="s">
        <v>242</v>
      </c>
      <c r="B7" s="81" t="s">
        <v>240</v>
      </c>
      <c r="C7" s="81" t="s">
        <v>243</v>
      </c>
    </row>
    <row r="8" spans="1:3" ht="13.5">
      <c r="A8" s="80" t="s">
        <v>244</v>
      </c>
      <c r="B8" s="81" t="s">
        <v>240</v>
      </c>
      <c r="C8" s="81" t="s">
        <v>245</v>
      </c>
    </row>
    <row r="9" spans="1:3" ht="13.5">
      <c r="A9" s="80" t="s">
        <v>246</v>
      </c>
      <c r="B9" s="81" t="s">
        <v>240</v>
      </c>
      <c r="C9" s="81" t="s">
        <v>245</v>
      </c>
    </row>
    <row r="10" spans="1:3" ht="13.5">
      <c r="A10" s="80" t="s">
        <v>247</v>
      </c>
      <c r="B10" s="81" t="s">
        <v>240</v>
      </c>
      <c r="C10" s="81" t="s">
        <v>245</v>
      </c>
    </row>
    <row r="11" spans="1:3" ht="13.5">
      <c r="A11" s="80" t="s">
        <v>248</v>
      </c>
      <c r="B11" s="81" t="s">
        <v>240</v>
      </c>
      <c r="C11" s="81" t="s">
        <v>249</v>
      </c>
    </row>
    <row r="12" spans="1:3" ht="13.5">
      <c r="A12" s="80" t="s">
        <v>250</v>
      </c>
      <c r="B12" s="81" t="s">
        <v>240</v>
      </c>
      <c r="C12" s="81" t="s">
        <v>249</v>
      </c>
    </row>
    <row r="13" spans="1:3" ht="13.5">
      <c r="A13" s="80" t="s">
        <v>251</v>
      </c>
      <c r="B13" s="81" t="s">
        <v>240</v>
      </c>
      <c r="C13" s="81" t="s">
        <v>249</v>
      </c>
    </row>
    <row r="14" spans="1:3" ht="13.5">
      <c r="A14" s="80" t="s">
        <v>252</v>
      </c>
      <c r="B14" s="81" t="s">
        <v>240</v>
      </c>
      <c r="C14" s="81" t="s">
        <v>249</v>
      </c>
    </row>
    <row r="15" spans="1:3" ht="13.5">
      <c r="A15" s="80" t="s">
        <v>253</v>
      </c>
      <c r="B15" s="81" t="s">
        <v>240</v>
      </c>
      <c r="C15" s="81" t="s">
        <v>249</v>
      </c>
    </row>
    <row r="16" spans="1:3" ht="13.5">
      <c r="A16" s="80" t="s">
        <v>254</v>
      </c>
      <c r="B16" s="81" t="s">
        <v>240</v>
      </c>
      <c r="C16" s="81" t="s">
        <v>249</v>
      </c>
    </row>
    <row r="17" spans="1:3" ht="13.5">
      <c r="A17" s="80" t="s">
        <v>255</v>
      </c>
      <c r="B17" s="81" t="s">
        <v>240</v>
      </c>
      <c r="C17" s="81" t="s">
        <v>249</v>
      </c>
    </row>
    <row r="18" spans="1:3" ht="13.5">
      <c r="A18" s="80" t="s">
        <v>256</v>
      </c>
      <c r="B18" s="81" t="s">
        <v>240</v>
      </c>
      <c r="C18" s="81" t="s">
        <v>249</v>
      </c>
    </row>
    <row r="19" spans="1:3" ht="13.5">
      <c r="A19" s="80" t="s">
        <v>257</v>
      </c>
      <c r="B19" s="81" t="s">
        <v>240</v>
      </c>
      <c r="C19" s="81" t="s">
        <v>249</v>
      </c>
    </row>
    <row r="20" spans="1:3" ht="13.5">
      <c r="A20" s="80" t="s">
        <v>258</v>
      </c>
      <c r="B20" s="81" t="s">
        <v>240</v>
      </c>
      <c r="C20" s="81" t="s">
        <v>249</v>
      </c>
    </row>
    <row r="21" spans="1:3" ht="13.5">
      <c r="A21" s="80" t="s">
        <v>259</v>
      </c>
      <c r="B21" s="81" t="s">
        <v>240</v>
      </c>
      <c r="C21" s="81" t="s">
        <v>249</v>
      </c>
    </row>
    <row r="22" spans="1:3" ht="13.5">
      <c r="A22" s="80" t="s">
        <v>260</v>
      </c>
      <c r="B22" s="81" t="s">
        <v>240</v>
      </c>
      <c r="C22" s="81" t="s">
        <v>249</v>
      </c>
    </row>
    <row r="23" spans="1:3" ht="13.5">
      <c r="A23" s="80" t="s">
        <v>261</v>
      </c>
      <c r="B23" s="81" t="s">
        <v>240</v>
      </c>
      <c r="C23" s="81" t="s">
        <v>249</v>
      </c>
    </row>
    <row r="24" spans="1:3" ht="13.5">
      <c r="A24" s="80" t="s">
        <v>262</v>
      </c>
      <c r="B24" s="81" t="s">
        <v>240</v>
      </c>
      <c r="C24" s="81" t="s">
        <v>249</v>
      </c>
    </row>
    <row r="25" spans="1:3" ht="13.5">
      <c r="A25" s="80" t="s">
        <v>263</v>
      </c>
      <c r="B25" s="81" t="s">
        <v>240</v>
      </c>
      <c r="C25" s="81" t="s">
        <v>249</v>
      </c>
    </row>
    <row r="26" spans="1:3" ht="13.5">
      <c r="A26" s="80" t="s">
        <v>264</v>
      </c>
      <c r="B26" s="81" t="s">
        <v>240</v>
      </c>
      <c r="C26" s="81" t="s">
        <v>249</v>
      </c>
    </row>
    <row r="27" spans="1:3" ht="13.5">
      <c r="A27" s="80" t="s">
        <v>265</v>
      </c>
      <c r="B27" s="81" t="s">
        <v>240</v>
      </c>
      <c r="C27" s="81" t="s">
        <v>249</v>
      </c>
    </row>
    <row r="28" spans="1:3" ht="13.5">
      <c r="A28" s="82" t="s">
        <v>266</v>
      </c>
      <c r="B28" s="79"/>
      <c r="C28" s="79"/>
    </row>
    <row r="29" spans="1:3" ht="13.5">
      <c r="A29" s="83" t="s">
        <v>267</v>
      </c>
      <c r="B29" s="84" t="s">
        <v>240</v>
      </c>
      <c r="C29" s="84" t="s">
        <v>241</v>
      </c>
    </row>
    <row r="30" spans="1:3" ht="13.5">
      <c r="A30" s="83" t="s">
        <v>268</v>
      </c>
      <c r="B30" s="84" t="s">
        <v>240</v>
      </c>
      <c r="C30" s="84" t="s">
        <v>241</v>
      </c>
    </row>
    <row r="31" spans="1:3" ht="13.5">
      <c r="A31" s="83" t="s">
        <v>269</v>
      </c>
      <c r="B31" s="84" t="s">
        <v>240</v>
      </c>
      <c r="C31" s="84" t="s">
        <v>241</v>
      </c>
    </row>
    <row r="32" spans="1:3" ht="13.5">
      <c r="A32" s="83" t="s">
        <v>270</v>
      </c>
      <c r="B32" s="84" t="s">
        <v>240</v>
      </c>
      <c r="C32" s="84" t="s">
        <v>241</v>
      </c>
    </row>
    <row r="33" spans="1:3" ht="13.5">
      <c r="A33" s="83" t="s">
        <v>271</v>
      </c>
      <c r="B33" s="84" t="s">
        <v>240</v>
      </c>
      <c r="C33" s="84" t="s">
        <v>241</v>
      </c>
    </row>
    <row r="34" spans="1:3" ht="13.5">
      <c r="A34" s="83" t="s">
        <v>272</v>
      </c>
      <c r="B34" s="84" t="s">
        <v>240</v>
      </c>
      <c r="C34" s="84" t="s">
        <v>241</v>
      </c>
    </row>
    <row r="35" spans="1:3" ht="13.5">
      <c r="A35" s="83" t="s">
        <v>273</v>
      </c>
      <c r="B35" s="84" t="s">
        <v>240</v>
      </c>
      <c r="C35" s="84" t="s">
        <v>241</v>
      </c>
    </row>
    <row r="36" spans="1:3" ht="13.5">
      <c r="A36" s="83" t="s">
        <v>274</v>
      </c>
      <c r="B36" s="84" t="s">
        <v>240</v>
      </c>
      <c r="C36" s="84" t="s">
        <v>241</v>
      </c>
    </row>
    <row r="37" spans="1:3" ht="13.5">
      <c r="A37" s="83" t="s">
        <v>275</v>
      </c>
      <c r="B37" s="84" t="s">
        <v>240</v>
      </c>
      <c r="C37" s="84" t="s">
        <v>241</v>
      </c>
    </row>
    <row r="38" spans="1:3" ht="13.5">
      <c r="A38" s="83" t="s">
        <v>276</v>
      </c>
      <c r="B38" s="84" t="s">
        <v>240</v>
      </c>
      <c r="C38" s="84" t="s">
        <v>241</v>
      </c>
    </row>
    <row r="39" spans="1:3" ht="13.5">
      <c r="A39" s="83" t="s">
        <v>277</v>
      </c>
      <c r="B39" s="84" t="s">
        <v>240</v>
      </c>
      <c r="C39" s="84" t="s">
        <v>241</v>
      </c>
    </row>
    <row r="40" spans="1:3" ht="13.5">
      <c r="A40" s="83" t="s">
        <v>278</v>
      </c>
      <c r="B40" s="84" t="s">
        <v>240</v>
      </c>
      <c r="C40" s="84" t="s">
        <v>241</v>
      </c>
    </row>
    <row r="41" spans="1:3" ht="13.5">
      <c r="A41" s="83" t="s">
        <v>279</v>
      </c>
      <c r="B41" s="84" t="s">
        <v>240</v>
      </c>
      <c r="C41" s="84" t="s">
        <v>241</v>
      </c>
    </row>
    <row r="42" spans="1:3" ht="13.5">
      <c r="A42" s="83" t="s">
        <v>280</v>
      </c>
      <c r="B42" s="84" t="s">
        <v>240</v>
      </c>
      <c r="C42" s="84" t="s">
        <v>241</v>
      </c>
    </row>
    <row r="43" spans="1:3" ht="13.5">
      <c r="A43" s="83" t="s">
        <v>281</v>
      </c>
      <c r="B43" s="84" t="s">
        <v>240</v>
      </c>
      <c r="C43" s="84" t="s">
        <v>241</v>
      </c>
    </row>
    <row r="44" spans="1:3" ht="13.5">
      <c r="A44" s="83" t="s">
        <v>282</v>
      </c>
      <c r="B44" s="84" t="s">
        <v>240</v>
      </c>
      <c r="C44" s="84" t="s">
        <v>241</v>
      </c>
    </row>
    <row r="45" spans="1:3" ht="13.5">
      <c r="A45" s="83" t="s">
        <v>283</v>
      </c>
      <c r="B45" s="84" t="s">
        <v>240</v>
      </c>
      <c r="C45" s="84" t="s">
        <v>241</v>
      </c>
    </row>
    <row r="46" spans="1:3" ht="13.5">
      <c r="A46" s="85" t="s">
        <v>284</v>
      </c>
      <c r="B46" s="79"/>
      <c r="C46" s="79"/>
    </row>
    <row r="47" spans="1:3" ht="13.5">
      <c r="A47" s="86" t="s">
        <v>285</v>
      </c>
      <c r="B47" s="87" t="s">
        <v>240</v>
      </c>
      <c r="C47" s="88" t="s">
        <v>286</v>
      </c>
    </row>
    <row r="48" spans="1:3" ht="13.5">
      <c r="A48" s="86" t="s">
        <v>287</v>
      </c>
      <c r="B48" s="87" t="s">
        <v>240</v>
      </c>
      <c r="C48" s="88" t="s">
        <v>286</v>
      </c>
    </row>
    <row r="49" spans="1:3" ht="13.5">
      <c r="A49" s="86" t="s">
        <v>288</v>
      </c>
      <c r="B49" s="87" t="s">
        <v>240</v>
      </c>
      <c r="C49" s="88" t="s">
        <v>289</v>
      </c>
    </row>
    <row r="50" spans="1:3" ht="13.5">
      <c r="A50" s="86" t="s">
        <v>290</v>
      </c>
      <c r="B50" s="87" t="s">
        <v>240</v>
      </c>
      <c r="C50" s="88" t="s">
        <v>289</v>
      </c>
    </row>
    <row r="51" spans="1:3" ht="13.5">
      <c r="A51" s="89" t="s">
        <v>291</v>
      </c>
      <c r="B51" s="79"/>
      <c r="C51" s="79"/>
    </row>
    <row r="52" spans="1:3" ht="13.5">
      <c r="A52" s="83" t="s">
        <v>292</v>
      </c>
      <c r="B52" s="87" t="s">
        <v>240</v>
      </c>
      <c r="C52" s="88" t="s">
        <v>293</v>
      </c>
    </row>
    <row r="53" spans="1:3" ht="13.5">
      <c r="A53" s="89" t="s">
        <v>294</v>
      </c>
      <c r="B53" s="90"/>
      <c r="C53" s="90"/>
    </row>
    <row r="54" spans="1:3" ht="13.5">
      <c r="A54" s="83" t="s">
        <v>295</v>
      </c>
      <c r="B54" s="87" t="s">
        <v>240</v>
      </c>
      <c r="C54" s="88" t="s">
        <v>296</v>
      </c>
    </row>
    <row r="55" spans="1:3" ht="13.5">
      <c r="A55" s="83" t="s">
        <v>297</v>
      </c>
      <c r="B55" s="87" t="s">
        <v>240</v>
      </c>
      <c r="C55" s="88" t="s">
        <v>298</v>
      </c>
    </row>
    <row r="56" spans="1:3" ht="13.5">
      <c r="A56" s="89" t="s">
        <v>299</v>
      </c>
      <c r="B56" s="90"/>
      <c r="C56" s="90"/>
    </row>
    <row r="57" spans="1:3" ht="13.5">
      <c r="A57" s="83" t="s">
        <v>300</v>
      </c>
      <c r="B57" s="88" t="s">
        <v>240</v>
      </c>
      <c r="C57" s="88" t="s">
        <v>301</v>
      </c>
    </row>
    <row r="58" spans="1:3" ht="13.5">
      <c r="A58" s="83" t="s">
        <v>302</v>
      </c>
      <c r="B58" s="88" t="s">
        <v>240</v>
      </c>
      <c r="C58" s="88" t="s">
        <v>303</v>
      </c>
    </row>
    <row r="59" spans="1:3" ht="13.5">
      <c r="A59" s="83" t="s">
        <v>304</v>
      </c>
      <c r="B59" s="88" t="s">
        <v>240</v>
      </c>
      <c r="C59" s="88" t="s">
        <v>305</v>
      </c>
    </row>
    <row r="60" spans="1:3" ht="13.5">
      <c r="A60" s="83" t="s">
        <v>306</v>
      </c>
      <c r="B60" s="88" t="s">
        <v>240</v>
      </c>
      <c r="C60" s="88" t="s">
        <v>307</v>
      </c>
    </row>
    <row r="61" spans="1:3" ht="13.5">
      <c r="A61" s="91" t="s">
        <v>308</v>
      </c>
      <c r="B61" s="88" t="s">
        <v>240</v>
      </c>
      <c r="C61" s="88" t="s">
        <v>309</v>
      </c>
    </row>
    <row r="62" spans="1:3" ht="13.5">
      <c r="A62" s="91" t="s">
        <v>310</v>
      </c>
      <c r="B62" s="88" t="s">
        <v>240</v>
      </c>
      <c r="C62" s="88" t="s">
        <v>311</v>
      </c>
    </row>
    <row r="63" spans="1:3" ht="13.5">
      <c r="A63" s="91" t="s">
        <v>312</v>
      </c>
      <c r="B63" s="88" t="s">
        <v>240</v>
      </c>
      <c r="C63" s="88" t="s">
        <v>313</v>
      </c>
    </row>
    <row r="64" spans="1:3" ht="13.5">
      <c r="A64" s="91" t="s">
        <v>314</v>
      </c>
      <c r="B64" s="88" t="s">
        <v>240</v>
      </c>
      <c r="C64" s="88" t="s">
        <v>315</v>
      </c>
    </row>
    <row r="65" spans="1:3" ht="13.5">
      <c r="A65" s="91" t="s">
        <v>316</v>
      </c>
      <c r="B65" s="88" t="s">
        <v>240</v>
      </c>
      <c r="C65" s="88" t="s">
        <v>317</v>
      </c>
    </row>
  </sheetData>
  <sheetProtection selectLockedCells="1" selectUnlockedCells="1"/>
  <hyperlinks>
    <hyperlink ref="A4" r:id="rId1" display="                    www.decorplast34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154"/>
  <sheetViews>
    <sheetView workbookViewId="0" topLeftCell="A1">
      <selection activeCell="A1" sqref="A1"/>
    </sheetView>
  </sheetViews>
  <sheetFormatPr defaultColWidth="9.140625" defaultRowHeight="12.75"/>
  <cols>
    <col min="1" max="1" width="50.140625" style="92" customWidth="1"/>
    <col min="2" max="2" width="6.8515625" style="92" customWidth="1"/>
    <col min="3" max="4" width="11.57421875" style="92" customWidth="1"/>
    <col min="5" max="5" width="6.8515625" style="92" customWidth="1"/>
    <col min="6" max="242" width="9.140625" style="92" customWidth="1"/>
  </cols>
  <sheetData>
    <row r="1" spans="1:5" ht="12.75" customHeight="1">
      <c r="A1" s="93"/>
      <c r="B1" s="94" t="s">
        <v>11</v>
      </c>
      <c r="C1" s="94"/>
      <c r="D1" s="94"/>
      <c r="E1" s="94"/>
    </row>
    <row r="2" spans="1:5" ht="12.75" customHeight="1">
      <c r="A2" s="93"/>
      <c r="B2" s="94"/>
      <c r="C2" s="94"/>
      <c r="D2" s="94"/>
      <c r="E2" s="94"/>
    </row>
    <row r="3" spans="1:5" ht="12.75" customHeight="1">
      <c r="A3" s="93"/>
      <c r="B3" s="93"/>
      <c r="C3" s="95"/>
      <c r="D3" s="95"/>
      <c r="E3" s="95"/>
    </row>
    <row r="4" spans="1:5" ht="12.75" customHeight="1">
      <c r="A4" s="93"/>
      <c r="B4" s="96" t="s">
        <v>318</v>
      </c>
      <c r="C4" s="96"/>
      <c r="D4" s="96"/>
      <c r="E4" s="96"/>
    </row>
    <row r="5" spans="1:5" ht="12.75" customHeight="1">
      <c r="A5" s="93"/>
      <c r="B5" s="93"/>
      <c r="C5" s="97"/>
      <c r="D5" s="97"/>
      <c r="E5" s="98"/>
    </row>
    <row r="6" spans="1:5" ht="13.5">
      <c r="A6" s="93"/>
      <c r="B6" s="93"/>
      <c r="C6" s="93"/>
      <c r="D6" s="93"/>
      <c r="E6" s="93"/>
    </row>
    <row r="7" spans="1:5" s="101" customFormat="1" ht="12.75" customHeight="1">
      <c r="A7" s="99"/>
      <c r="B7" s="100" t="s">
        <v>319</v>
      </c>
      <c r="C7" s="100"/>
      <c r="D7" s="100"/>
      <c r="E7" s="100"/>
    </row>
    <row r="8" spans="1:5" s="101" customFormat="1" ht="19.5" customHeight="1">
      <c r="A8" s="102" t="s">
        <v>320</v>
      </c>
      <c r="B8" s="102"/>
      <c r="C8" s="103"/>
      <c r="D8" s="103"/>
      <c r="E8" s="103"/>
    </row>
    <row r="9" spans="1:5" ht="18" customHeight="1">
      <c r="A9" s="104" t="s">
        <v>321</v>
      </c>
      <c r="B9" s="104"/>
      <c r="C9" s="104"/>
      <c r="D9" s="104"/>
      <c r="E9" s="104"/>
    </row>
    <row r="10" spans="1:242" ht="12.75" customHeight="1">
      <c r="A10" s="105" t="s">
        <v>322</v>
      </c>
      <c r="B10" s="105"/>
      <c r="C10" s="105" t="s">
        <v>323</v>
      </c>
      <c r="D10" s="105"/>
      <c r="E10" s="105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6.25" customHeight="1">
      <c r="A11" s="105"/>
      <c r="B11" s="105" t="s">
        <v>19</v>
      </c>
      <c r="C11" s="105" t="s">
        <v>24</v>
      </c>
      <c r="D11" s="105" t="s">
        <v>324</v>
      </c>
      <c r="E11" s="105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15.75" customHeight="1">
      <c r="A12" s="106" t="s">
        <v>325</v>
      </c>
      <c r="B12" s="107"/>
      <c r="C12" s="107"/>
      <c r="D12" s="107"/>
      <c r="E12" s="107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5.75" customHeight="1">
      <c r="A13" s="108" t="s">
        <v>326</v>
      </c>
      <c r="B13" s="109" t="s">
        <v>30</v>
      </c>
      <c r="C13" s="110">
        <v>5800</v>
      </c>
      <c r="D13" s="105"/>
      <c r="E13" s="105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15.75" customHeight="1">
      <c r="A14" s="111" t="s">
        <v>327</v>
      </c>
      <c r="B14" s="109" t="s">
        <v>30</v>
      </c>
      <c r="C14" s="110">
        <v>5800</v>
      </c>
      <c r="D14" s="105"/>
      <c r="E14" s="105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15.75" customHeight="1">
      <c r="A15" s="111" t="s">
        <v>328</v>
      </c>
      <c r="B15" s="109" t="s">
        <v>30</v>
      </c>
      <c r="C15" s="110">
        <v>5800</v>
      </c>
      <c r="D15" s="105"/>
      <c r="E15" s="10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5.75" customHeight="1">
      <c r="A16" s="111" t="s">
        <v>329</v>
      </c>
      <c r="B16" s="109" t="s">
        <v>30</v>
      </c>
      <c r="C16" s="110">
        <v>5800</v>
      </c>
      <c r="D16" s="105"/>
      <c r="E16" s="105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3.5" customHeight="1">
      <c r="A17" s="112" t="s">
        <v>330</v>
      </c>
      <c r="B17" s="109" t="s">
        <v>30</v>
      </c>
      <c r="C17" s="110">
        <v>4650</v>
      </c>
      <c r="D17" s="105"/>
      <c r="E17" s="105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2" customHeight="1">
      <c r="A18" s="112" t="s">
        <v>331</v>
      </c>
      <c r="B18" s="109" t="s">
        <v>30</v>
      </c>
      <c r="C18" s="110">
        <v>7160</v>
      </c>
      <c r="D18" s="105"/>
      <c r="E18" s="105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12" customHeight="1">
      <c r="A19" s="112" t="s">
        <v>332</v>
      </c>
      <c r="B19" s="109" t="s">
        <v>30</v>
      </c>
      <c r="C19" s="110">
        <v>4650</v>
      </c>
      <c r="D19" s="105"/>
      <c r="E19" s="105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13.5" customHeight="1">
      <c r="A20" s="112" t="s">
        <v>333</v>
      </c>
      <c r="B20" s="109" t="s">
        <v>30</v>
      </c>
      <c r="C20" s="110">
        <v>7160</v>
      </c>
      <c r="D20" s="105"/>
      <c r="E20" s="105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1.25" customHeight="1">
      <c r="A21" s="112" t="s">
        <v>334</v>
      </c>
      <c r="B21" s="109" t="s">
        <v>30</v>
      </c>
      <c r="C21" s="110">
        <v>4650</v>
      </c>
      <c r="D21" s="105"/>
      <c r="E21" s="105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4.25" customHeight="1">
      <c r="A22" s="112" t="s">
        <v>335</v>
      </c>
      <c r="B22" s="109" t="s">
        <v>30</v>
      </c>
      <c r="C22" s="110">
        <v>4650</v>
      </c>
      <c r="D22" s="105"/>
      <c r="E22" s="105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3.5">
      <c r="A23" s="113" t="s">
        <v>336</v>
      </c>
      <c r="B23" s="114"/>
      <c r="C23" s="114"/>
      <c r="D23" s="114"/>
      <c r="E23" s="114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3.5">
      <c r="A24" s="115" t="s">
        <v>337</v>
      </c>
      <c r="B24" s="109" t="s">
        <v>30</v>
      </c>
      <c r="C24" s="116">
        <v>6126</v>
      </c>
      <c r="D24" s="116"/>
      <c r="E24" s="109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3.5">
      <c r="A25" s="115" t="s">
        <v>338</v>
      </c>
      <c r="B25" s="109" t="s">
        <v>30</v>
      </c>
      <c r="C25" s="116">
        <v>6984</v>
      </c>
      <c r="D25" s="116"/>
      <c r="E25" s="109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3.5">
      <c r="A26" s="115" t="s">
        <v>339</v>
      </c>
      <c r="B26" s="109" t="s">
        <v>30</v>
      </c>
      <c r="C26" s="116">
        <v>3964</v>
      </c>
      <c r="D26" s="116"/>
      <c r="E26" s="109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3.5">
      <c r="A27" s="115" t="s">
        <v>340</v>
      </c>
      <c r="B27" s="109" t="s">
        <v>30</v>
      </c>
      <c r="C27" s="116">
        <v>4073</v>
      </c>
      <c r="D27" s="116"/>
      <c r="E27" s="109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3.5">
      <c r="A28" s="115" t="s">
        <v>341</v>
      </c>
      <c r="B28" s="109" t="s">
        <v>30</v>
      </c>
      <c r="C28" s="116">
        <v>4073</v>
      </c>
      <c r="D28" s="116"/>
      <c r="E28" s="109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3.5">
      <c r="A29" s="115" t="s">
        <v>342</v>
      </c>
      <c r="B29" s="109" t="s">
        <v>30</v>
      </c>
      <c r="C29" s="116">
        <v>3750</v>
      </c>
      <c r="D29" s="116"/>
      <c r="E29" s="10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3.5">
      <c r="A30" s="115" t="s">
        <v>343</v>
      </c>
      <c r="B30" s="109" t="s">
        <v>30</v>
      </c>
      <c r="C30" s="116">
        <v>3750</v>
      </c>
      <c r="D30" s="116"/>
      <c r="E30" s="109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3.5">
      <c r="A31" s="115" t="s">
        <v>344</v>
      </c>
      <c r="B31" s="109" t="s">
        <v>30</v>
      </c>
      <c r="C31" s="116">
        <v>4205</v>
      </c>
      <c r="D31" s="116"/>
      <c r="E31" s="109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3.5">
      <c r="A32" s="115" t="s">
        <v>345</v>
      </c>
      <c r="B32" s="109" t="s">
        <v>30</v>
      </c>
      <c r="C32" s="116">
        <v>3750</v>
      </c>
      <c r="D32" s="116"/>
      <c r="E32" s="109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3.5">
      <c r="A33" s="115" t="s">
        <v>346</v>
      </c>
      <c r="B33" s="109" t="s">
        <v>30</v>
      </c>
      <c r="C33" s="116">
        <v>4205</v>
      </c>
      <c r="D33" s="116"/>
      <c r="E33" s="109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3.5">
      <c r="A34" s="115" t="s">
        <v>347</v>
      </c>
      <c r="B34" s="109" t="s">
        <v>30</v>
      </c>
      <c r="C34" s="116">
        <v>4073</v>
      </c>
      <c r="D34" s="116"/>
      <c r="E34" s="109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3.5">
      <c r="A35" s="115" t="s">
        <v>348</v>
      </c>
      <c r="B35" s="109" t="s">
        <v>30</v>
      </c>
      <c r="C35" s="116">
        <v>4073</v>
      </c>
      <c r="D35" s="116"/>
      <c r="E35" s="109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ht="13.5">
      <c r="A36" s="115" t="s">
        <v>349</v>
      </c>
      <c r="B36" s="109" t="s">
        <v>30</v>
      </c>
      <c r="C36" s="116">
        <v>3471</v>
      </c>
      <c r="D36" s="116"/>
      <c r="E36" s="109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ht="13.5">
      <c r="A37" s="115" t="s">
        <v>350</v>
      </c>
      <c r="B37" s="109" t="s">
        <v>30</v>
      </c>
      <c r="C37" s="116">
        <v>3471</v>
      </c>
      <c r="D37" s="116"/>
      <c r="E37" s="109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ht="13.5">
      <c r="A38" s="115" t="s">
        <v>351</v>
      </c>
      <c r="B38" s="109" t="s">
        <v>30</v>
      </c>
      <c r="C38" s="116">
        <v>3471</v>
      </c>
      <c r="D38" s="116"/>
      <c r="E38" s="109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ht="13.5">
      <c r="A39" s="115" t="s">
        <v>352</v>
      </c>
      <c r="B39" s="109" t="s">
        <v>30</v>
      </c>
      <c r="C39" s="116">
        <v>3471</v>
      </c>
      <c r="D39" s="116"/>
      <c r="E39" s="10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ht="13.5">
      <c r="A40" s="115" t="s">
        <v>353</v>
      </c>
      <c r="B40" s="109" t="s">
        <v>30</v>
      </c>
      <c r="C40" s="116">
        <v>3571</v>
      </c>
      <c r="D40" s="116"/>
      <c r="E40" s="109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ht="13.5">
      <c r="A41" s="115" t="s">
        <v>354</v>
      </c>
      <c r="B41" s="109" t="s">
        <v>30</v>
      </c>
      <c r="C41" s="116">
        <v>3571</v>
      </c>
      <c r="D41" s="116"/>
      <c r="E41" s="109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13.5">
      <c r="A42" s="115" t="s">
        <v>355</v>
      </c>
      <c r="B42" s="109" t="s">
        <v>30</v>
      </c>
      <c r="C42" s="116">
        <v>2634</v>
      </c>
      <c r="D42" s="116"/>
      <c r="E42" s="109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3.5">
      <c r="A43" s="115" t="s">
        <v>356</v>
      </c>
      <c r="B43" s="109" t="s">
        <v>30</v>
      </c>
      <c r="C43" s="116">
        <v>3410</v>
      </c>
      <c r="D43" s="116"/>
      <c r="E43" s="109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3.5">
      <c r="A44" s="115" t="s">
        <v>357</v>
      </c>
      <c r="B44" s="109" t="s">
        <v>30</v>
      </c>
      <c r="C44" s="116">
        <v>2634</v>
      </c>
      <c r="D44" s="116"/>
      <c r="E44" s="109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3.5" customHeight="1">
      <c r="A45" s="115" t="s">
        <v>358</v>
      </c>
      <c r="B45" s="109" t="s">
        <v>30</v>
      </c>
      <c r="C45" s="116">
        <v>3410</v>
      </c>
      <c r="D45" s="116"/>
      <c r="E45" s="109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3.5">
      <c r="A46" s="115" t="s">
        <v>359</v>
      </c>
      <c r="B46" s="109" t="s">
        <v>30</v>
      </c>
      <c r="C46" s="116">
        <v>3410</v>
      </c>
      <c r="D46" s="116"/>
      <c r="E46" s="109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242" ht="13.5">
      <c r="A47" s="115" t="s">
        <v>360</v>
      </c>
      <c r="B47" s="109" t="s">
        <v>30</v>
      </c>
      <c r="C47" s="116">
        <v>3410</v>
      </c>
      <c r="D47" s="116"/>
      <c r="E47" s="109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spans="1:242" ht="13.5">
      <c r="A48" s="115" t="s">
        <v>361</v>
      </c>
      <c r="B48" s="109" t="s">
        <v>30</v>
      </c>
      <c r="C48" s="116">
        <v>4502</v>
      </c>
      <c r="D48" s="116"/>
      <c r="E48" s="109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242" ht="13.5">
      <c r="A49" s="115" t="s">
        <v>362</v>
      </c>
      <c r="B49" s="109" t="s">
        <v>30</v>
      </c>
      <c r="C49" s="116">
        <v>3809</v>
      </c>
      <c r="D49" s="116"/>
      <c r="E49" s="10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ht="13.5">
      <c r="A50" s="113" t="s">
        <v>363</v>
      </c>
      <c r="B50" s="114"/>
      <c r="C50" s="114"/>
      <c r="D50" s="114"/>
      <c r="E50" s="114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242" ht="13.5">
      <c r="A51" s="115" t="s">
        <v>364</v>
      </c>
      <c r="B51" s="109" t="s">
        <v>30</v>
      </c>
      <c r="C51" s="116">
        <v>3993</v>
      </c>
      <c r="D51" s="116"/>
      <c r="E51" s="109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spans="1:242" ht="13.5">
      <c r="A52" s="115" t="s">
        <v>365</v>
      </c>
      <c r="B52" s="109" t="s">
        <v>30</v>
      </c>
      <c r="C52" s="116">
        <v>3993</v>
      </c>
      <c r="D52" s="116"/>
      <c r="E52" s="109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242" ht="13.5" customHeight="1">
      <c r="A53" s="115" t="s">
        <v>366</v>
      </c>
      <c r="B53" s="109" t="s">
        <v>30</v>
      </c>
      <c r="C53" s="116">
        <v>6292</v>
      </c>
      <c r="D53" s="116"/>
      <c r="E53" s="109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spans="1:242" ht="13.5">
      <c r="A54" s="115" t="s">
        <v>367</v>
      </c>
      <c r="B54" s="109" t="s">
        <v>30</v>
      </c>
      <c r="C54" s="116">
        <v>6292</v>
      </c>
      <c r="D54" s="116"/>
      <c r="E54" s="109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spans="1:242" ht="13.5">
      <c r="A55" s="115" t="s">
        <v>368</v>
      </c>
      <c r="B55" s="109" t="s">
        <v>30</v>
      </c>
      <c r="C55" s="116">
        <v>6292</v>
      </c>
      <c r="D55" s="116"/>
      <c r="E55" s="109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spans="1:242" ht="13.5">
      <c r="A56" s="115" t="s">
        <v>369</v>
      </c>
      <c r="B56" s="109" t="s">
        <v>30</v>
      </c>
      <c r="C56" s="116">
        <v>6292</v>
      </c>
      <c r="D56" s="116"/>
      <c r="E56" s="109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</row>
    <row r="57" spans="1:242" ht="13.5">
      <c r="A57" s="115" t="s">
        <v>370</v>
      </c>
      <c r="B57" s="109" t="s">
        <v>30</v>
      </c>
      <c r="C57" s="116">
        <v>6292</v>
      </c>
      <c r="D57" s="116"/>
      <c r="E57" s="109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</row>
    <row r="58" spans="1:242" ht="13.5">
      <c r="A58" s="115" t="s">
        <v>371</v>
      </c>
      <c r="B58" s="109" t="s">
        <v>30</v>
      </c>
      <c r="C58" s="116">
        <v>6292</v>
      </c>
      <c r="D58" s="116"/>
      <c r="E58" s="109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</row>
    <row r="59" spans="1:242" ht="13.5">
      <c r="A59" s="115" t="s">
        <v>372</v>
      </c>
      <c r="B59" s="109" t="s">
        <v>30</v>
      </c>
      <c r="C59" s="116">
        <v>6292</v>
      </c>
      <c r="D59" s="116"/>
      <c r="E59" s="10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</row>
    <row r="60" spans="1:242" ht="13.5">
      <c r="A60" s="115" t="s">
        <v>373</v>
      </c>
      <c r="B60" s="109" t="s">
        <v>30</v>
      </c>
      <c r="C60" s="116">
        <v>3993</v>
      </c>
      <c r="D60" s="116"/>
      <c r="E60" s="109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</row>
    <row r="61" spans="1:242" ht="13.5">
      <c r="A61" s="115" t="s">
        <v>374</v>
      </c>
      <c r="B61" s="109" t="s">
        <v>30</v>
      </c>
      <c r="C61" s="116">
        <v>3993</v>
      </c>
      <c r="D61" s="116"/>
      <c r="E61" s="109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</row>
    <row r="62" spans="1:242" ht="13.5">
      <c r="A62" s="115" t="s">
        <v>375</v>
      </c>
      <c r="B62" s="109" t="s">
        <v>30</v>
      </c>
      <c r="C62" s="116">
        <v>3993</v>
      </c>
      <c r="D62" s="116"/>
      <c r="E62" s="109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</row>
    <row r="63" spans="1:242" ht="13.5">
      <c r="A63" s="115" t="s">
        <v>376</v>
      </c>
      <c r="B63" s="109" t="s">
        <v>30</v>
      </c>
      <c r="C63" s="116">
        <v>3993</v>
      </c>
      <c r="D63" s="116"/>
      <c r="E63" s="109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</row>
    <row r="64" spans="1:242" ht="13.5">
      <c r="A64" s="115" t="s">
        <v>377</v>
      </c>
      <c r="B64" s="109" t="s">
        <v>30</v>
      </c>
      <c r="C64" s="116">
        <v>3993</v>
      </c>
      <c r="D64" s="116"/>
      <c r="E64" s="109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</row>
    <row r="65" spans="1:242" ht="13.5">
      <c r="A65" s="115" t="s">
        <v>378</v>
      </c>
      <c r="B65" s="109" t="s">
        <v>30</v>
      </c>
      <c r="C65" s="116">
        <v>6292</v>
      </c>
      <c r="D65" s="116"/>
      <c r="E65" s="109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spans="1:242" ht="13.5">
      <c r="A66" s="115" t="s">
        <v>379</v>
      </c>
      <c r="B66" s="109" t="s">
        <v>30</v>
      </c>
      <c r="C66" s="116">
        <v>3993</v>
      </c>
      <c r="D66" s="116"/>
      <c r="E66" s="109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</row>
    <row r="67" spans="1:242" ht="13.5">
      <c r="A67" s="115" t="s">
        <v>380</v>
      </c>
      <c r="B67" s="109" t="s">
        <v>30</v>
      </c>
      <c r="C67" s="116">
        <v>3993</v>
      </c>
      <c r="D67" s="116"/>
      <c r="E67" s="109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</row>
    <row r="68" spans="1:242" ht="13.5">
      <c r="A68" s="115" t="s">
        <v>381</v>
      </c>
      <c r="B68" s="109" t="s">
        <v>30</v>
      </c>
      <c r="C68" s="116">
        <v>3993</v>
      </c>
      <c r="D68" s="116"/>
      <c r="E68" s="109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</row>
    <row r="69" spans="1:242" ht="27" customHeight="1">
      <c r="A69" s="115" t="s">
        <v>382</v>
      </c>
      <c r="B69" s="109" t="s">
        <v>30</v>
      </c>
      <c r="C69" s="116">
        <v>6292</v>
      </c>
      <c r="D69" s="116"/>
      <c r="E69" s="10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spans="1:242" ht="13.5">
      <c r="A70" s="115" t="s">
        <v>383</v>
      </c>
      <c r="B70" s="109" t="s">
        <v>30</v>
      </c>
      <c r="C70" s="116">
        <v>6292</v>
      </c>
      <c r="D70" s="116"/>
      <c r="E70" s="109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</row>
    <row r="71" spans="1:242" ht="13.5">
      <c r="A71" s="115" t="s">
        <v>384</v>
      </c>
      <c r="B71" s="109" t="s">
        <v>30</v>
      </c>
      <c r="C71" s="116">
        <v>6292</v>
      </c>
      <c r="D71" s="116"/>
      <c r="E71" s="109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spans="1:242" ht="13.5">
      <c r="A72" s="115" t="s">
        <v>385</v>
      </c>
      <c r="B72" s="109" t="s">
        <v>30</v>
      </c>
      <c r="C72" s="116">
        <v>3993</v>
      </c>
      <c r="D72" s="116"/>
      <c r="E72" s="109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spans="1:242" ht="13.5">
      <c r="A73" s="115" t="s">
        <v>386</v>
      </c>
      <c r="B73" s="109" t="s">
        <v>30</v>
      </c>
      <c r="C73" s="116">
        <v>6292</v>
      </c>
      <c r="D73" s="116"/>
      <c r="E73" s="109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</row>
    <row r="74" spans="1:242" ht="13.5">
      <c r="A74" s="115" t="s">
        <v>387</v>
      </c>
      <c r="B74" s="109" t="s">
        <v>30</v>
      </c>
      <c r="C74" s="116">
        <v>6292</v>
      </c>
      <c r="D74" s="116"/>
      <c r="E74" s="109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</row>
    <row r="75" spans="1:242" ht="13.5">
      <c r="A75" s="115" t="s">
        <v>388</v>
      </c>
      <c r="B75" s="109" t="s">
        <v>30</v>
      </c>
      <c r="C75" s="116">
        <v>3993</v>
      </c>
      <c r="D75" s="116"/>
      <c r="E75" s="109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</row>
    <row r="76" spans="1:242" ht="13.5">
      <c r="A76" s="115" t="s">
        <v>389</v>
      </c>
      <c r="B76" s="109" t="s">
        <v>30</v>
      </c>
      <c r="C76" s="116">
        <v>3993</v>
      </c>
      <c r="D76" s="116"/>
      <c r="E76" s="109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</row>
    <row r="77" spans="1:242" ht="13.5">
      <c r="A77" s="113" t="s">
        <v>390</v>
      </c>
      <c r="B77" s="114"/>
      <c r="C77" s="114"/>
      <c r="D77" s="114"/>
      <c r="E77" s="114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</row>
    <row r="78" spans="1:242" ht="13.5">
      <c r="A78" s="115" t="s">
        <v>391</v>
      </c>
      <c r="B78" s="109" t="s">
        <v>30</v>
      </c>
      <c r="C78" s="116">
        <v>3163</v>
      </c>
      <c r="D78" s="116"/>
      <c r="E78" s="109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</row>
    <row r="79" spans="1:242" ht="13.5">
      <c r="A79" s="115" t="s">
        <v>392</v>
      </c>
      <c r="B79" s="109" t="s">
        <v>30</v>
      </c>
      <c r="C79" s="116">
        <v>3163</v>
      </c>
      <c r="D79" s="116"/>
      <c r="E79" s="10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</row>
    <row r="80" spans="1:242" ht="13.5">
      <c r="A80" s="115" t="s">
        <v>393</v>
      </c>
      <c r="B80" s="109" t="s">
        <v>30</v>
      </c>
      <c r="C80" s="116">
        <v>3163</v>
      </c>
      <c r="D80" s="116"/>
      <c r="E80" s="109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</row>
    <row r="81" spans="1:242" ht="13.5">
      <c r="A81" s="115" t="s">
        <v>394</v>
      </c>
      <c r="B81" s="109" t="s">
        <v>30</v>
      </c>
      <c r="C81" s="116">
        <v>3163</v>
      </c>
      <c r="D81" s="116"/>
      <c r="E81" s="109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</row>
    <row r="82" spans="1:242" ht="13.5">
      <c r="A82" s="115" t="s">
        <v>395</v>
      </c>
      <c r="B82" s="109" t="s">
        <v>30</v>
      </c>
      <c r="C82" s="116">
        <v>3163</v>
      </c>
      <c r="D82" s="116"/>
      <c r="E82" s="109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</row>
    <row r="83" spans="1:242" ht="13.5">
      <c r="A83" s="115" t="s">
        <v>396</v>
      </c>
      <c r="B83" s="109" t="s">
        <v>30</v>
      </c>
      <c r="C83" s="116">
        <v>3163</v>
      </c>
      <c r="D83" s="116"/>
      <c r="E83" s="109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</row>
    <row r="84" spans="1:242" ht="13.5">
      <c r="A84" s="115" t="s">
        <v>397</v>
      </c>
      <c r="B84" s="109" t="s">
        <v>30</v>
      </c>
      <c r="C84" s="116">
        <v>3163</v>
      </c>
      <c r="D84" s="116"/>
      <c r="E84" s="109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</row>
    <row r="85" spans="1:242" ht="13.5">
      <c r="A85" s="115" t="s">
        <v>398</v>
      </c>
      <c r="B85" s="109" t="s">
        <v>30</v>
      </c>
      <c r="C85" s="116">
        <v>3163</v>
      </c>
      <c r="D85" s="116"/>
      <c r="E85" s="109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</row>
    <row r="86" spans="1:242" ht="13.5">
      <c r="A86" s="115" t="s">
        <v>399</v>
      </c>
      <c r="B86" s="109" t="s">
        <v>30</v>
      </c>
      <c r="C86" s="116">
        <v>3163</v>
      </c>
      <c r="D86" s="116"/>
      <c r="E86" s="109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</row>
    <row r="87" spans="1:242" ht="13.5">
      <c r="A87" s="115" t="s">
        <v>400</v>
      </c>
      <c r="B87" s="109" t="s">
        <v>30</v>
      </c>
      <c r="C87" s="116">
        <v>3163</v>
      </c>
      <c r="D87" s="116"/>
      <c r="E87" s="109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</row>
    <row r="88" spans="1:242" ht="13.5">
      <c r="A88" s="115" t="s">
        <v>401</v>
      </c>
      <c r="B88" s="109" t="s">
        <v>30</v>
      </c>
      <c r="C88" s="116">
        <v>3163</v>
      </c>
      <c r="D88" s="116"/>
      <c r="E88" s="109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</row>
    <row r="89" spans="1:242" ht="13.5">
      <c r="A89" s="115" t="s">
        <v>402</v>
      </c>
      <c r="B89" s="109" t="s">
        <v>30</v>
      </c>
      <c r="C89" s="116">
        <v>3163</v>
      </c>
      <c r="D89" s="116"/>
      <c r="E89" s="10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</row>
    <row r="90" spans="1:242" ht="13.5">
      <c r="A90" s="115" t="s">
        <v>403</v>
      </c>
      <c r="B90" s="109" t="s">
        <v>30</v>
      </c>
      <c r="C90" s="116">
        <v>3751</v>
      </c>
      <c r="D90" s="116"/>
      <c r="E90" s="109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</row>
    <row r="91" spans="1:242" ht="13.5">
      <c r="A91" s="115" t="s">
        <v>404</v>
      </c>
      <c r="B91" s="109" t="s">
        <v>30</v>
      </c>
      <c r="C91" s="116">
        <v>3751</v>
      </c>
      <c r="D91" s="116"/>
      <c r="E91" s="109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</row>
    <row r="92" spans="1:242" ht="13.5">
      <c r="A92" s="115" t="s">
        <v>405</v>
      </c>
      <c r="B92" s="109" t="s">
        <v>30</v>
      </c>
      <c r="C92" s="116">
        <v>3751</v>
      </c>
      <c r="D92" s="116"/>
      <c r="E92" s="109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</row>
    <row r="93" spans="1:242" ht="13.5">
      <c r="A93" s="115" t="s">
        <v>406</v>
      </c>
      <c r="B93" s="109" t="s">
        <v>30</v>
      </c>
      <c r="C93" s="116">
        <v>3163</v>
      </c>
      <c r="D93" s="116"/>
      <c r="E93" s="109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</row>
    <row r="94" spans="1:242" ht="13.5">
      <c r="A94" s="115" t="s">
        <v>407</v>
      </c>
      <c r="B94" s="109" t="s">
        <v>30</v>
      </c>
      <c r="C94" s="116">
        <v>3163</v>
      </c>
      <c r="D94" s="116"/>
      <c r="E94" s="109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</row>
    <row r="95" spans="1:242" ht="13.5">
      <c r="A95" s="115" t="s">
        <v>408</v>
      </c>
      <c r="B95" s="109" t="s">
        <v>30</v>
      </c>
      <c r="C95" s="116">
        <v>3163</v>
      </c>
      <c r="D95" s="116"/>
      <c r="E95" s="109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</row>
    <row r="96" spans="1:242" ht="13.5">
      <c r="A96" s="115" t="s">
        <v>409</v>
      </c>
      <c r="B96" s="109" t="s">
        <v>30</v>
      </c>
      <c r="C96" s="116">
        <v>3163</v>
      </c>
      <c r="D96" s="116"/>
      <c r="E96" s="109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</row>
    <row r="97" spans="1:242" ht="13.5">
      <c r="A97" s="115" t="s">
        <v>410</v>
      </c>
      <c r="B97" s="109" t="s">
        <v>30</v>
      </c>
      <c r="C97" s="116">
        <v>3163</v>
      </c>
      <c r="D97" s="116"/>
      <c r="E97" s="109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</row>
    <row r="98" spans="1:242" ht="13.5">
      <c r="A98" s="115" t="s">
        <v>411</v>
      </c>
      <c r="B98" s="109" t="s">
        <v>30</v>
      </c>
      <c r="C98" s="116">
        <v>3163</v>
      </c>
      <c r="D98" s="116"/>
      <c r="E98" s="109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</row>
    <row r="99" spans="1:242" ht="13.5">
      <c r="A99" s="115" t="s">
        <v>412</v>
      </c>
      <c r="B99" s="109" t="s">
        <v>30</v>
      </c>
      <c r="C99" s="116">
        <v>3163</v>
      </c>
      <c r="D99" s="116"/>
      <c r="E99" s="10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</row>
    <row r="100" spans="1:242" ht="13.5">
      <c r="A100" s="115" t="s">
        <v>413</v>
      </c>
      <c r="B100" s="109" t="s">
        <v>30</v>
      </c>
      <c r="C100" s="116">
        <v>3163</v>
      </c>
      <c r="D100" s="116"/>
      <c r="E100" s="109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</row>
    <row r="101" spans="1:242" ht="13.5">
      <c r="A101" s="115" t="s">
        <v>414</v>
      </c>
      <c r="B101" s="109" t="s">
        <v>30</v>
      </c>
      <c r="C101" s="116">
        <v>3163</v>
      </c>
      <c r="D101" s="116"/>
      <c r="E101" s="109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</row>
    <row r="102" spans="1:242" ht="13.5">
      <c r="A102" s="115" t="s">
        <v>415</v>
      </c>
      <c r="B102" s="109" t="s">
        <v>30</v>
      </c>
      <c r="C102" s="116">
        <v>3163</v>
      </c>
      <c r="D102" s="116"/>
      <c r="E102" s="109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</row>
    <row r="103" spans="1:242" ht="13.5">
      <c r="A103" s="115" t="s">
        <v>416</v>
      </c>
      <c r="B103" s="109" t="s">
        <v>30</v>
      </c>
      <c r="C103" s="116">
        <v>3163</v>
      </c>
      <c r="D103" s="116"/>
      <c r="E103" s="109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</row>
    <row r="104" spans="1:242" ht="13.5">
      <c r="A104" s="115" t="s">
        <v>417</v>
      </c>
      <c r="B104" s="109" t="s">
        <v>30</v>
      </c>
      <c r="C104" s="116">
        <v>3163</v>
      </c>
      <c r="D104" s="116"/>
      <c r="E104" s="109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</row>
    <row r="105" spans="1:242" ht="13.5">
      <c r="A105" s="113" t="s">
        <v>418</v>
      </c>
      <c r="B105" s="114"/>
      <c r="C105" s="114"/>
      <c r="D105" s="114"/>
      <c r="E105" s="114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</row>
    <row r="106" spans="1:242" ht="13.5">
      <c r="A106" s="115" t="s">
        <v>419</v>
      </c>
      <c r="B106" s="109" t="s">
        <v>30</v>
      </c>
      <c r="C106" s="116">
        <v>3140</v>
      </c>
      <c r="D106" s="116"/>
      <c r="E106" s="109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</row>
    <row r="107" spans="1:242" ht="13.5">
      <c r="A107" s="115" t="s">
        <v>420</v>
      </c>
      <c r="B107" s="109" t="s">
        <v>30</v>
      </c>
      <c r="C107" s="116">
        <v>3090</v>
      </c>
      <c r="D107" s="116"/>
      <c r="E107" s="109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</row>
    <row r="108" spans="1:242" ht="13.5">
      <c r="A108" s="115" t="s">
        <v>421</v>
      </c>
      <c r="B108" s="109" t="s">
        <v>30</v>
      </c>
      <c r="C108" s="116">
        <v>3269</v>
      </c>
      <c r="D108" s="116"/>
      <c r="E108" s="109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</row>
    <row r="109" spans="1:242" ht="13.5">
      <c r="A109" s="115" t="s">
        <v>422</v>
      </c>
      <c r="B109" s="109" t="s">
        <v>30</v>
      </c>
      <c r="C109" s="116">
        <v>3901</v>
      </c>
      <c r="D109" s="116"/>
      <c r="E109" s="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</row>
    <row r="110" spans="1:242" ht="13.5">
      <c r="A110" s="115" t="s">
        <v>423</v>
      </c>
      <c r="B110" s="109" t="s">
        <v>30</v>
      </c>
      <c r="C110" s="116">
        <v>3445</v>
      </c>
      <c r="D110" s="116"/>
      <c r="E110" s="109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</row>
    <row r="111" spans="1:242" ht="13.5">
      <c r="A111" s="115" t="s">
        <v>424</v>
      </c>
      <c r="B111" s="109" t="s">
        <v>30</v>
      </c>
      <c r="C111" s="116">
        <v>3596</v>
      </c>
      <c r="D111" s="116"/>
      <c r="E111" s="109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</row>
    <row r="112" spans="1:242" ht="13.5">
      <c r="A112" s="115" t="s">
        <v>425</v>
      </c>
      <c r="B112" s="109" t="s">
        <v>30</v>
      </c>
      <c r="C112" s="116">
        <v>4914</v>
      </c>
      <c r="D112" s="116"/>
      <c r="E112" s="109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</row>
    <row r="113" spans="1:5" ht="13.5">
      <c r="A113" s="117"/>
      <c r="B113" s="117"/>
      <c r="C113" s="117"/>
      <c r="D113" s="117"/>
      <c r="E113" s="117"/>
    </row>
    <row r="114" spans="1:5" ht="13.5">
      <c r="A114" s="117"/>
      <c r="B114" s="117"/>
      <c r="C114" s="117"/>
      <c r="D114" s="117"/>
      <c r="E114" s="117"/>
    </row>
    <row r="115" spans="1:5" ht="13.5">
      <c r="A115" s="117"/>
      <c r="B115" s="117"/>
      <c r="C115" s="117"/>
      <c r="D115" s="117"/>
      <c r="E115" s="117"/>
    </row>
    <row r="116" spans="1:5" ht="13.5">
      <c r="A116" s="117"/>
      <c r="B116" s="117"/>
      <c r="C116" s="117"/>
      <c r="D116" s="117"/>
      <c r="E116" s="117"/>
    </row>
    <row r="117" spans="1:5" ht="13.5">
      <c r="A117" s="117"/>
      <c r="B117" s="117"/>
      <c r="C117" s="117"/>
      <c r="D117" s="117"/>
      <c r="E117" s="117"/>
    </row>
    <row r="118" spans="1:5" ht="13.5">
      <c r="A118" s="117"/>
      <c r="B118" s="117"/>
      <c r="C118" s="117"/>
      <c r="D118" s="117"/>
      <c r="E118" s="117"/>
    </row>
    <row r="119" spans="1:5" ht="13.5">
      <c r="A119" s="117"/>
      <c r="B119" s="117"/>
      <c r="C119" s="117"/>
      <c r="D119" s="117"/>
      <c r="E119" s="117"/>
    </row>
    <row r="120" spans="1:5" ht="13.5">
      <c r="A120" s="117"/>
      <c r="B120" s="117"/>
      <c r="C120" s="117"/>
      <c r="D120" s="117"/>
      <c r="E120" s="117"/>
    </row>
    <row r="121" spans="1:5" ht="13.5">
      <c r="A121" s="117"/>
      <c r="B121" s="117"/>
      <c r="C121" s="117"/>
      <c r="D121" s="117"/>
      <c r="E121" s="117"/>
    </row>
    <row r="122" spans="1:5" ht="13.5">
      <c r="A122" s="117"/>
      <c r="B122" s="117"/>
      <c r="C122" s="117"/>
      <c r="D122" s="117"/>
      <c r="E122" s="117"/>
    </row>
    <row r="123" spans="1:5" ht="13.5">
      <c r="A123" s="117"/>
      <c r="B123" s="117"/>
      <c r="C123" s="117"/>
      <c r="D123" s="117"/>
      <c r="E123" s="117"/>
    </row>
    <row r="124" spans="1:5" ht="13.5">
      <c r="A124" s="117"/>
      <c r="B124" s="117"/>
      <c r="C124" s="117"/>
      <c r="D124" s="117"/>
      <c r="E124" s="117"/>
    </row>
    <row r="125" spans="1:5" ht="13.5">
      <c r="A125" s="117"/>
      <c r="B125" s="117"/>
      <c r="C125" s="117"/>
      <c r="D125" s="117"/>
      <c r="E125" s="117"/>
    </row>
    <row r="126" spans="1:5" ht="13.5">
      <c r="A126" s="117"/>
      <c r="B126" s="117"/>
      <c r="C126" s="117"/>
      <c r="D126" s="117"/>
      <c r="E126" s="117"/>
    </row>
    <row r="127" spans="1:5" ht="13.5">
      <c r="A127" s="117"/>
      <c r="B127" s="117"/>
      <c r="C127" s="117"/>
      <c r="D127" s="117"/>
      <c r="E127" s="117"/>
    </row>
    <row r="128" spans="1:5" ht="13.5">
      <c r="A128" s="117"/>
      <c r="B128" s="117"/>
      <c r="C128" s="117"/>
      <c r="D128" s="117"/>
      <c r="E128" s="117"/>
    </row>
    <row r="129" spans="1:5" ht="13.5">
      <c r="A129" s="117"/>
      <c r="B129" s="117"/>
      <c r="C129" s="117"/>
      <c r="D129" s="117"/>
      <c r="E129" s="117"/>
    </row>
    <row r="130" spans="1:5" ht="13.5">
      <c r="A130" s="117"/>
      <c r="B130" s="117"/>
      <c r="C130" s="117"/>
      <c r="D130" s="117"/>
      <c r="E130" s="117"/>
    </row>
    <row r="131" spans="1:5" ht="13.5">
      <c r="A131" s="117"/>
      <c r="B131" s="117"/>
      <c r="C131" s="117"/>
      <c r="D131" s="117"/>
      <c r="E131" s="117"/>
    </row>
    <row r="132" spans="1:5" ht="13.5">
      <c r="A132" s="117"/>
      <c r="B132" s="117"/>
      <c r="C132" s="117"/>
      <c r="D132" s="117"/>
      <c r="E132" s="117"/>
    </row>
    <row r="133" spans="1:5" ht="13.5">
      <c r="A133" s="117"/>
      <c r="B133" s="117"/>
      <c r="C133" s="117"/>
      <c r="D133" s="117"/>
      <c r="E133" s="117"/>
    </row>
    <row r="134" spans="1:5" ht="13.5">
      <c r="A134" s="117"/>
      <c r="B134" s="117"/>
      <c r="C134" s="117"/>
      <c r="D134" s="117"/>
      <c r="E134" s="117"/>
    </row>
    <row r="135" spans="1:5" ht="13.5">
      <c r="A135" s="117"/>
      <c r="B135" s="117"/>
      <c r="C135" s="117"/>
      <c r="D135" s="117"/>
      <c r="E135" s="117"/>
    </row>
    <row r="136" spans="1:5" ht="13.5">
      <c r="A136" s="117"/>
      <c r="B136" s="117"/>
      <c r="C136" s="117"/>
      <c r="D136" s="117"/>
      <c r="E136" s="117"/>
    </row>
    <row r="137" spans="1:5" ht="13.5">
      <c r="A137" s="117"/>
      <c r="B137" s="117"/>
      <c r="C137" s="117"/>
      <c r="D137" s="117"/>
      <c r="E137" s="117"/>
    </row>
    <row r="138" spans="1:5" ht="13.5">
      <c r="A138" s="117"/>
      <c r="B138" s="117"/>
      <c r="C138" s="117"/>
      <c r="D138" s="117"/>
      <c r="E138" s="117"/>
    </row>
    <row r="139" spans="1:5" ht="13.5">
      <c r="A139" s="117"/>
      <c r="B139" s="117"/>
      <c r="C139" s="117"/>
      <c r="D139" s="117"/>
      <c r="E139" s="117"/>
    </row>
    <row r="140" spans="1:5" ht="13.5">
      <c r="A140" s="117"/>
      <c r="B140" s="117"/>
      <c r="C140" s="117"/>
      <c r="D140" s="117"/>
      <c r="E140" s="117"/>
    </row>
    <row r="141" spans="1:5" ht="13.5">
      <c r="A141" s="117"/>
      <c r="B141" s="117"/>
      <c r="C141" s="117"/>
      <c r="D141" s="117"/>
      <c r="E141" s="117"/>
    </row>
    <row r="142" spans="1:5" ht="13.5">
      <c r="A142" s="117"/>
      <c r="B142" s="117"/>
      <c r="C142" s="117"/>
      <c r="D142" s="117"/>
      <c r="E142" s="117"/>
    </row>
    <row r="143" spans="1:5" ht="13.5">
      <c r="A143" s="117"/>
      <c r="B143" s="117"/>
      <c r="C143" s="117"/>
      <c r="D143" s="117"/>
      <c r="E143" s="117"/>
    </row>
    <row r="144" spans="1:5" ht="13.5">
      <c r="A144" s="117"/>
      <c r="B144" s="117"/>
      <c r="C144" s="117"/>
      <c r="D144" s="117"/>
      <c r="E144" s="117"/>
    </row>
    <row r="145" spans="1:5" ht="13.5">
      <c r="A145" s="117"/>
      <c r="B145" s="117"/>
      <c r="C145" s="117"/>
      <c r="D145" s="117"/>
      <c r="E145" s="117"/>
    </row>
    <row r="146" spans="1:5" ht="13.5">
      <c r="A146" s="117"/>
      <c r="B146" s="117"/>
      <c r="C146" s="117"/>
      <c r="D146" s="117"/>
      <c r="E146" s="117"/>
    </row>
    <row r="147" spans="1:5" ht="13.5">
      <c r="A147" s="117"/>
      <c r="B147" s="117"/>
      <c r="C147" s="117"/>
      <c r="D147" s="117"/>
      <c r="E147" s="117"/>
    </row>
    <row r="148" spans="1:5" ht="13.5">
      <c r="A148" s="117"/>
      <c r="B148" s="117"/>
      <c r="C148" s="117"/>
      <c r="D148" s="117"/>
      <c r="E148" s="117"/>
    </row>
    <row r="149" spans="1:5" ht="13.5">
      <c r="A149" s="117"/>
      <c r="B149" s="117"/>
      <c r="C149" s="117"/>
      <c r="D149" s="117"/>
      <c r="E149" s="117"/>
    </row>
    <row r="150" spans="1:5" ht="13.5">
      <c r="A150" s="117"/>
      <c r="B150" s="117"/>
      <c r="C150" s="117"/>
      <c r="D150" s="117"/>
      <c r="E150" s="117"/>
    </row>
    <row r="151" spans="1:5" ht="13.5">
      <c r="A151" s="117"/>
      <c r="B151" s="117"/>
      <c r="C151" s="117"/>
      <c r="D151" s="117"/>
      <c r="E151" s="117"/>
    </row>
    <row r="152" spans="1:5" ht="13.5">
      <c r="A152" s="117"/>
      <c r="B152" s="117"/>
      <c r="C152" s="117"/>
      <c r="D152" s="117"/>
      <c r="E152" s="117"/>
    </row>
    <row r="153" spans="1:5" ht="13.5">
      <c r="A153" s="117"/>
      <c r="B153" s="117"/>
      <c r="C153" s="117"/>
      <c r="D153" s="117"/>
      <c r="E153" s="117"/>
    </row>
    <row r="154" spans="1:5" ht="13.5">
      <c r="A154" s="117"/>
      <c r="B154" s="117"/>
      <c r="C154" s="117"/>
      <c r="D154" s="117"/>
      <c r="E154" s="117"/>
    </row>
  </sheetData>
  <sheetProtection selectLockedCells="1" selectUnlockedCells="1"/>
  <mergeCells count="8">
    <mergeCell ref="B1:E2"/>
    <mergeCell ref="C3:E3"/>
    <mergeCell ref="B4:E4"/>
    <mergeCell ref="B7:E7"/>
    <mergeCell ref="A9:E9"/>
    <mergeCell ref="A10:A11"/>
    <mergeCell ref="C10:E10"/>
    <mergeCell ref="D11:E11"/>
  </mergeCells>
  <hyperlinks>
    <hyperlink ref="A8" r:id="rId1" display="www.nu-form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1.28125" style="0" customWidth="1"/>
    <col min="3" max="3" width="7.421875" style="0" customWidth="1"/>
    <col min="4" max="9" width="6.00390625" style="0" customWidth="1"/>
    <col min="10" max="10" width="11.8515625" style="0" customWidth="1"/>
    <col min="11" max="144" width="9.140625" style="118" customWidth="1"/>
  </cols>
  <sheetData>
    <row r="1" spans="1:10" ht="17.25">
      <c r="A1" s="119"/>
      <c r="B1" s="119"/>
      <c r="C1" s="120" t="s">
        <v>11</v>
      </c>
      <c r="D1" s="120"/>
      <c r="E1" s="120"/>
      <c r="F1" s="120"/>
      <c r="G1" s="120"/>
      <c r="H1" s="120"/>
      <c r="I1" s="120"/>
      <c r="J1" s="120"/>
    </row>
    <row r="2" spans="1:10" ht="14.25">
      <c r="A2" s="119"/>
      <c r="B2" s="119"/>
      <c r="C2" s="121" t="s">
        <v>426</v>
      </c>
      <c r="D2" s="121"/>
      <c r="E2" s="121"/>
      <c r="F2" s="121"/>
      <c r="G2" s="121"/>
      <c r="H2" s="121"/>
      <c r="I2" s="121"/>
      <c r="J2" s="121"/>
    </row>
    <row r="3" spans="1:10" ht="14.25">
      <c r="A3" s="119"/>
      <c r="B3" s="119"/>
      <c r="C3" s="122" t="s">
        <v>427</v>
      </c>
      <c r="D3" s="123"/>
      <c r="E3" s="122"/>
      <c r="F3" s="122"/>
      <c r="G3" s="122"/>
      <c r="H3" s="122"/>
      <c r="I3" s="124"/>
      <c r="J3" s="125"/>
    </row>
    <row r="4" spans="1:10" ht="13.5">
      <c r="A4" s="119"/>
      <c r="B4" s="119"/>
      <c r="C4" s="126" t="s">
        <v>14</v>
      </c>
      <c r="D4" s="126"/>
      <c r="E4" s="126"/>
      <c r="F4" s="126"/>
      <c r="G4" s="126"/>
      <c r="H4" s="126"/>
      <c r="I4" s="126"/>
      <c r="J4" s="126"/>
    </row>
    <row r="5" spans="1:10" ht="14.25">
      <c r="A5" s="119"/>
      <c r="B5" s="119"/>
      <c r="C5" s="127"/>
      <c r="D5" s="125"/>
      <c r="E5" s="127"/>
      <c r="F5" s="127"/>
      <c r="G5" s="127"/>
      <c r="H5" s="127"/>
      <c r="I5" s="127"/>
      <c r="J5" s="125"/>
    </row>
    <row r="6" spans="1:10" ht="17.25" customHeight="1">
      <c r="A6" s="128" t="s">
        <v>428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0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7.25" customHeight="1">
      <c r="A8" s="129" t="s">
        <v>429</v>
      </c>
      <c r="B8" s="129"/>
      <c r="C8" s="130" t="s">
        <v>430</v>
      </c>
      <c r="D8" s="130"/>
      <c r="E8" s="130"/>
      <c r="F8" s="130"/>
      <c r="G8" s="130"/>
      <c r="H8" s="130"/>
      <c r="I8" s="130"/>
      <c r="J8" s="130"/>
    </row>
    <row r="9" spans="1:10" ht="15" customHeight="1">
      <c r="A9" s="131" t="s">
        <v>431</v>
      </c>
      <c r="B9" s="131" t="s">
        <v>432</v>
      </c>
      <c r="C9" s="132" t="s">
        <v>433</v>
      </c>
      <c r="D9" s="132"/>
      <c r="E9" s="132"/>
      <c r="F9" s="132"/>
      <c r="G9" s="132"/>
      <c r="H9" s="132"/>
      <c r="I9" s="132"/>
      <c r="J9" s="133" t="s">
        <v>434</v>
      </c>
    </row>
    <row r="10" spans="1:10" ht="21.75" customHeight="1">
      <c r="A10" s="131"/>
      <c r="B10" s="131"/>
      <c r="C10" s="134">
        <v>4</v>
      </c>
      <c r="D10" s="134">
        <v>6</v>
      </c>
      <c r="E10" s="134">
        <v>8</v>
      </c>
      <c r="F10" s="134">
        <v>10</v>
      </c>
      <c r="G10" s="134">
        <v>18</v>
      </c>
      <c r="H10" s="135" t="s">
        <v>435</v>
      </c>
      <c r="I10" s="135" t="s">
        <v>436</v>
      </c>
      <c r="J10" s="133"/>
    </row>
    <row r="11" spans="1:256" ht="16.5" customHeight="1">
      <c r="A11" s="136">
        <v>1</v>
      </c>
      <c r="B11" s="137" t="s">
        <v>437</v>
      </c>
      <c r="C11" s="138"/>
      <c r="D11" s="138"/>
      <c r="E11" s="138"/>
      <c r="F11" s="139">
        <v>34500</v>
      </c>
      <c r="G11" s="138"/>
      <c r="H11" s="140">
        <v>18940</v>
      </c>
      <c r="I11" s="141">
        <v>16100</v>
      </c>
      <c r="J11" s="142" t="s">
        <v>438</v>
      </c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10" ht="16.5" customHeight="1">
      <c r="A12" s="144">
        <v>2</v>
      </c>
      <c r="B12" s="145" t="s">
        <v>439</v>
      </c>
      <c r="C12" s="146"/>
      <c r="D12" s="146"/>
      <c r="E12" s="146"/>
      <c r="F12" s="139">
        <v>34500</v>
      </c>
      <c r="G12" s="147"/>
      <c r="H12" s="140"/>
      <c r="I12" s="141"/>
      <c r="J12" s="148" t="s">
        <v>440</v>
      </c>
    </row>
    <row r="13" spans="1:256" ht="16.5" customHeight="1">
      <c r="A13" s="149">
        <v>3</v>
      </c>
      <c r="B13" s="145" t="s">
        <v>441</v>
      </c>
      <c r="C13" s="147"/>
      <c r="D13" s="147"/>
      <c r="E13" s="147"/>
      <c r="F13" s="139">
        <v>34500</v>
      </c>
      <c r="G13" s="147"/>
      <c r="H13" s="140"/>
      <c r="I13" s="141"/>
      <c r="J13" s="142" t="s">
        <v>442</v>
      </c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256" ht="16.5" customHeight="1">
      <c r="A14" s="149">
        <v>4</v>
      </c>
      <c r="B14" s="145" t="s">
        <v>443</v>
      </c>
      <c r="C14" s="147"/>
      <c r="D14" s="147"/>
      <c r="E14" s="147"/>
      <c r="F14" s="139">
        <v>34500</v>
      </c>
      <c r="G14" s="147"/>
      <c r="H14" s="140"/>
      <c r="I14" s="141"/>
      <c r="J14" s="142" t="s">
        <v>444</v>
      </c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</row>
    <row r="15" spans="1:256" ht="16.5" customHeight="1">
      <c r="A15" s="149">
        <v>5</v>
      </c>
      <c r="B15" s="145" t="s">
        <v>445</v>
      </c>
      <c r="C15" s="147"/>
      <c r="D15" s="147"/>
      <c r="E15" s="147"/>
      <c r="F15" s="139">
        <v>34500</v>
      </c>
      <c r="G15" s="147"/>
      <c r="H15" s="140"/>
      <c r="I15" s="141"/>
      <c r="J15" s="148" t="s">
        <v>440</v>
      </c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</row>
    <row r="16" spans="1:256" ht="16.5" customHeight="1">
      <c r="A16" s="149">
        <v>6</v>
      </c>
      <c r="B16" s="145" t="s">
        <v>446</v>
      </c>
      <c r="C16" s="147"/>
      <c r="D16" s="147"/>
      <c r="E16" s="147"/>
      <c r="F16" s="139">
        <v>34500</v>
      </c>
      <c r="G16" s="147"/>
      <c r="H16" s="140"/>
      <c r="I16" s="141"/>
      <c r="J16" s="142" t="s">
        <v>447</v>
      </c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16.5" customHeight="1">
      <c r="A17" s="149">
        <v>7</v>
      </c>
      <c r="B17" s="145" t="s">
        <v>448</v>
      </c>
      <c r="C17" s="147"/>
      <c r="D17" s="147"/>
      <c r="E17" s="147"/>
      <c r="F17" s="139">
        <v>34500</v>
      </c>
      <c r="G17" s="147"/>
      <c r="H17" s="140"/>
      <c r="I17" s="141"/>
      <c r="J17" s="148" t="s">
        <v>440</v>
      </c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</row>
    <row r="18" spans="1:256" s="151" customFormat="1" ht="16.5" customHeight="1">
      <c r="A18" s="149">
        <v>8</v>
      </c>
      <c r="B18" s="145" t="s">
        <v>449</v>
      </c>
      <c r="C18" s="147"/>
      <c r="D18" s="147"/>
      <c r="E18" s="147"/>
      <c r="F18" s="139">
        <v>34500</v>
      </c>
      <c r="G18" s="147"/>
      <c r="H18" s="140"/>
      <c r="I18" s="141"/>
      <c r="J18" s="148" t="s">
        <v>440</v>
      </c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  <row r="19" spans="1:256" ht="16.5" customHeight="1">
      <c r="A19" s="149">
        <v>9</v>
      </c>
      <c r="B19" s="145" t="s">
        <v>450</v>
      </c>
      <c r="C19" s="147"/>
      <c r="D19" s="147"/>
      <c r="E19" s="147"/>
      <c r="F19" s="139">
        <v>34500</v>
      </c>
      <c r="G19" s="147"/>
      <c r="H19" s="140"/>
      <c r="I19" s="141"/>
      <c r="J19" s="148" t="s">
        <v>440</v>
      </c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  <c r="IT19" s="150"/>
      <c r="IU19" s="150"/>
      <c r="IV19" s="150"/>
    </row>
    <row r="20" spans="1:256" ht="16.5" customHeight="1">
      <c r="A20" s="149">
        <v>10</v>
      </c>
      <c r="B20" s="145" t="s">
        <v>451</v>
      </c>
      <c r="C20" s="147"/>
      <c r="D20" s="147"/>
      <c r="E20" s="147"/>
      <c r="F20" s="139">
        <v>34500</v>
      </c>
      <c r="G20" s="147"/>
      <c r="H20" s="140"/>
      <c r="I20" s="141"/>
      <c r="J20" s="148" t="s">
        <v>452</v>
      </c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  <c r="IV20" s="150"/>
    </row>
    <row r="21" spans="1:10" ht="16.5" customHeight="1">
      <c r="A21" s="144">
        <v>11</v>
      </c>
      <c r="B21" s="145" t="s">
        <v>453</v>
      </c>
      <c r="C21" s="146"/>
      <c r="D21" s="146"/>
      <c r="E21" s="146"/>
      <c r="F21" s="139">
        <v>34500</v>
      </c>
      <c r="G21" s="147"/>
      <c r="H21" s="140"/>
      <c r="I21" s="141"/>
      <c r="J21" s="148" t="s">
        <v>440</v>
      </c>
    </row>
    <row r="22" spans="1:10" ht="16.5" customHeight="1">
      <c r="A22" s="144">
        <v>12</v>
      </c>
      <c r="B22" s="145" t="s">
        <v>454</v>
      </c>
      <c r="C22" s="146"/>
      <c r="D22" s="146"/>
      <c r="E22" s="146"/>
      <c r="F22" s="139">
        <v>34500</v>
      </c>
      <c r="G22" s="147"/>
      <c r="H22" s="140"/>
      <c r="I22" s="141"/>
      <c r="J22" s="142" t="s">
        <v>438</v>
      </c>
    </row>
    <row r="23" spans="1:10" ht="16.5" customHeight="1">
      <c r="A23" s="144">
        <v>13</v>
      </c>
      <c r="B23" s="145" t="s">
        <v>455</v>
      </c>
      <c r="C23" s="146"/>
      <c r="D23" s="146"/>
      <c r="E23" s="146"/>
      <c r="F23" s="139">
        <v>34500</v>
      </c>
      <c r="G23" s="147"/>
      <c r="H23" s="140"/>
      <c r="I23" s="141"/>
      <c r="J23" s="142" t="s">
        <v>456</v>
      </c>
    </row>
    <row r="24" spans="1:10" ht="16.5" customHeight="1">
      <c r="A24" s="144">
        <v>14</v>
      </c>
      <c r="B24" s="145" t="s">
        <v>457</v>
      </c>
      <c r="C24" s="146"/>
      <c r="D24" s="146"/>
      <c r="E24" s="146"/>
      <c r="F24" s="139">
        <v>34500</v>
      </c>
      <c r="G24" s="147"/>
      <c r="H24" s="140"/>
      <c r="I24" s="141"/>
      <c r="J24" s="148" t="s">
        <v>440</v>
      </c>
    </row>
    <row r="25" spans="1:256" ht="16.5" customHeight="1">
      <c r="A25" s="149">
        <v>15</v>
      </c>
      <c r="B25" s="145" t="s">
        <v>458</v>
      </c>
      <c r="C25" s="147"/>
      <c r="D25" s="147"/>
      <c r="E25" s="147"/>
      <c r="F25" s="139">
        <v>34500</v>
      </c>
      <c r="G25" s="147"/>
      <c r="H25" s="140"/>
      <c r="I25" s="141"/>
      <c r="J25" s="148" t="s">
        <v>440</v>
      </c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  <c r="IR25" s="150"/>
      <c r="IS25" s="150"/>
      <c r="IT25" s="150"/>
      <c r="IU25" s="150"/>
      <c r="IV25" s="150"/>
    </row>
    <row r="26" spans="1:10" ht="16.5" customHeight="1">
      <c r="A26" s="144">
        <v>16</v>
      </c>
      <c r="B26" s="145" t="s">
        <v>459</v>
      </c>
      <c r="C26" s="146"/>
      <c r="D26" s="146"/>
      <c r="E26" s="146"/>
      <c r="F26" s="139">
        <v>34500</v>
      </c>
      <c r="G26" s="147"/>
      <c r="H26" s="140"/>
      <c r="I26" s="141"/>
      <c r="J26" s="148" t="s">
        <v>444</v>
      </c>
    </row>
    <row r="27" spans="1:10" ht="16.5" customHeight="1">
      <c r="A27" s="144">
        <v>17</v>
      </c>
      <c r="B27" s="145" t="s">
        <v>460</v>
      </c>
      <c r="C27" s="146"/>
      <c r="D27" s="146"/>
      <c r="E27" s="146"/>
      <c r="F27" s="139">
        <v>34500</v>
      </c>
      <c r="G27" s="147"/>
      <c r="H27" s="140"/>
      <c r="I27" s="141"/>
      <c r="J27" s="148" t="s">
        <v>440</v>
      </c>
    </row>
    <row r="28" spans="1:256" ht="16.5" customHeight="1">
      <c r="A28" s="149">
        <v>18</v>
      </c>
      <c r="B28" s="152" t="s">
        <v>461</v>
      </c>
      <c r="C28" s="147"/>
      <c r="D28" s="147"/>
      <c r="E28" s="147"/>
      <c r="F28" s="139">
        <v>34500</v>
      </c>
      <c r="G28" s="147"/>
      <c r="H28" s="140"/>
      <c r="I28" s="141"/>
      <c r="J28" s="148" t="s">
        <v>462</v>
      </c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  <c r="IQ28" s="150"/>
      <c r="IR28" s="150"/>
      <c r="IS28" s="150"/>
      <c r="IT28" s="150"/>
      <c r="IU28" s="150"/>
      <c r="IV28" s="150"/>
    </row>
    <row r="29" spans="1:10" ht="16.5" customHeight="1">
      <c r="A29" s="144">
        <v>19</v>
      </c>
      <c r="B29" s="145" t="s">
        <v>463</v>
      </c>
      <c r="C29" s="146"/>
      <c r="D29" s="146"/>
      <c r="E29" s="146"/>
      <c r="F29" s="139">
        <v>34500</v>
      </c>
      <c r="G29" s="147"/>
      <c r="H29" s="140"/>
      <c r="I29" s="141"/>
      <c r="J29" s="148" t="s">
        <v>440</v>
      </c>
    </row>
    <row r="30" spans="1:10" ht="16.5" customHeight="1">
      <c r="A30" s="144">
        <v>20</v>
      </c>
      <c r="B30" s="145" t="s">
        <v>464</v>
      </c>
      <c r="C30" s="146"/>
      <c r="D30" s="146"/>
      <c r="E30" s="146"/>
      <c r="F30" s="139">
        <v>34500</v>
      </c>
      <c r="G30" s="147"/>
      <c r="H30" s="140"/>
      <c r="I30" s="141"/>
      <c r="J30" s="148" t="s">
        <v>465</v>
      </c>
    </row>
    <row r="31" spans="1:10" ht="16.5" customHeight="1">
      <c r="A31" s="144">
        <v>21</v>
      </c>
      <c r="B31" s="145" t="s">
        <v>466</v>
      </c>
      <c r="C31" s="146"/>
      <c r="D31" s="146"/>
      <c r="E31" s="146"/>
      <c r="F31" s="139">
        <v>34500</v>
      </c>
      <c r="G31" s="147"/>
      <c r="H31" s="140"/>
      <c r="I31" s="141"/>
      <c r="J31" s="148" t="s">
        <v>467</v>
      </c>
    </row>
    <row r="32" spans="1:10" ht="16.5" customHeight="1">
      <c r="A32" s="144">
        <v>22</v>
      </c>
      <c r="B32" s="145" t="s">
        <v>468</v>
      </c>
      <c r="C32" s="146"/>
      <c r="D32" s="146"/>
      <c r="E32" s="146">
        <v>30980</v>
      </c>
      <c r="F32" s="146"/>
      <c r="G32" s="147"/>
      <c r="H32" s="140"/>
      <c r="I32" s="153">
        <v>17040</v>
      </c>
      <c r="J32" s="148" t="s">
        <v>440</v>
      </c>
    </row>
    <row r="33" spans="1:10" ht="16.5" customHeight="1">
      <c r="A33" s="154">
        <v>23</v>
      </c>
      <c r="B33" s="155" t="s">
        <v>469</v>
      </c>
      <c r="C33" s="156"/>
      <c r="D33" s="156"/>
      <c r="E33" s="156">
        <v>28600</v>
      </c>
      <c r="F33" s="156"/>
      <c r="G33" s="157"/>
      <c r="H33" s="157"/>
      <c r="I33" s="158"/>
      <c r="J33" s="148" t="s">
        <v>470</v>
      </c>
    </row>
    <row r="34" spans="1:10" ht="17.25" customHeight="1">
      <c r="A34" s="159" t="s">
        <v>471</v>
      </c>
      <c r="B34" s="159"/>
      <c r="C34" s="160" t="s">
        <v>430</v>
      </c>
      <c r="D34" s="160"/>
      <c r="E34" s="160"/>
      <c r="F34" s="160"/>
      <c r="G34" s="160"/>
      <c r="H34" s="160"/>
      <c r="I34" s="160"/>
      <c r="J34" s="160"/>
    </row>
    <row r="35" spans="1:10" ht="16.5" customHeight="1">
      <c r="A35" s="131" t="s">
        <v>431</v>
      </c>
      <c r="B35" s="131" t="s">
        <v>432</v>
      </c>
      <c r="C35" s="132" t="s">
        <v>433</v>
      </c>
      <c r="D35" s="132"/>
      <c r="E35" s="132"/>
      <c r="F35" s="132"/>
      <c r="G35" s="132"/>
      <c r="H35" s="132"/>
      <c r="I35" s="132"/>
      <c r="J35" s="133" t="s">
        <v>434</v>
      </c>
    </row>
    <row r="36" spans="1:10" ht="21" customHeight="1">
      <c r="A36" s="131"/>
      <c r="B36" s="131"/>
      <c r="C36" s="161">
        <v>4</v>
      </c>
      <c r="D36" s="161">
        <v>6</v>
      </c>
      <c r="E36" s="161">
        <v>8</v>
      </c>
      <c r="F36" s="161">
        <v>10</v>
      </c>
      <c r="G36" s="161">
        <v>18</v>
      </c>
      <c r="H36" s="135" t="s">
        <v>435</v>
      </c>
      <c r="I36" s="135" t="s">
        <v>436</v>
      </c>
      <c r="J36" s="133"/>
    </row>
    <row r="37" spans="1:256" s="151" customFormat="1" ht="16.5" customHeight="1">
      <c r="A37" s="136">
        <v>24</v>
      </c>
      <c r="B37" s="137" t="s">
        <v>472</v>
      </c>
      <c r="C37" s="138"/>
      <c r="D37" s="139">
        <v>40950</v>
      </c>
      <c r="E37" s="138"/>
      <c r="F37" s="138"/>
      <c r="G37" s="138"/>
      <c r="H37" s="140">
        <v>22530</v>
      </c>
      <c r="I37" s="162">
        <v>19110</v>
      </c>
      <c r="J37" s="148" t="s">
        <v>440</v>
      </c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  <c r="IT37" s="150"/>
      <c r="IU37" s="150"/>
      <c r="IV37" s="150"/>
    </row>
    <row r="38" spans="1:256" ht="16.5" customHeight="1">
      <c r="A38" s="149">
        <v>25</v>
      </c>
      <c r="B38" s="145" t="s">
        <v>473</v>
      </c>
      <c r="C38" s="147"/>
      <c r="D38" s="139">
        <v>40950</v>
      </c>
      <c r="E38" s="147"/>
      <c r="F38" s="147"/>
      <c r="G38" s="147"/>
      <c r="H38" s="140"/>
      <c r="I38" s="162"/>
      <c r="J38" s="148" t="s">
        <v>440</v>
      </c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  <c r="IL38" s="150"/>
      <c r="IM38" s="150"/>
      <c r="IN38" s="150"/>
      <c r="IO38" s="150"/>
      <c r="IP38" s="150"/>
      <c r="IQ38" s="150"/>
      <c r="IR38" s="150"/>
      <c r="IS38" s="150"/>
      <c r="IT38" s="150"/>
      <c r="IU38" s="150"/>
      <c r="IV38" s="150"/>
    </row>
    <row r="39" spans="1:10" ht="16.5" customHeight="1">
      <c r="A39" s="144">
        <v>26</v>
      </c>
      <c r="B39" s="145" t="s">
        <v>474</v>
      </c>
      <c r="C39" s="163"/>
      <c r="D39" s="139">
        <v>40950</v>
      </c>
      <c r="E39" s="146"/>
      <c r="F39" s="146"/>
      <c r="G39" s="146"/>
      <c r="H39" s="140"/>
      <c r="I39" s="162"/>
      <c r="J39" s="148" t="s">
        <v>440</v>
      </c>
    </row>
    <row r="40" spans="1:10" ht="16.5" customHeight="1">
      <c r="A40" s="149">
        <v>27</v>
      </c>
      <c r="B40" s="145" t="s">
        <v>475</v>
      </c>
      <c r="C40" s="147"/>
      <c r="D40" s="139">
        <v>40950</v>
      </c>
      <c r="E40" s="164"/>
      <c r="F40" s="147"/>
      <c r="G40" s="147"/>
      <c r="H40" s="140"/>
      <c r="I40" s="162"/>
      <c r="J40" s="148" t="s">
        <v>440</v>
      </c>
    </row>
    <row r="41" spans="1:10" ht="16.5" customHeight="1">
      <c r="A41" s="144">
        <v>28</v>
      </c>
      <c r="B41" s="145" t="s">
        <v>476</v>
      </c>
      <c r="C41" s="146"/>
      <c r="D41" s="139">
        <v>40950</v>
      </c>
      <c r="E41" s="146"/>
      <c r="F41" s="146"/>
      <c r="G41" s="146"/>
      <c r="H41" s="140"/>
      <c r="I41" s="162"/>
      <c r="J41" s="165" t="s">
        <v>467</v>
      </c>
    </row>
    <row r="42" spans="1:10" ht="16.5" customHeight="1">
      <c r="A42" s="144">
        <v>29</v>
      </c>
      <c r="B42" s="145" t="s">
        <v>477</v>
      </c>
      <c r="C42" s="146">
        <v>28510</v>
      </c>
      <c r="D42" s="146"/>
      <c r="E42" s="146"/>
      <c r="F42" s="146"/>
      <c r="G42" s="146"/>
      <c r="H42" s="166">
        <v>15700</v>
      </c>
      <c r="I42" s="167">
        <v>13310</v>
      </c>
      <c r="J42" s="142" t="s">
        <v>456</v>
      </c>
    </row>
    <row r="43" spans="1:10" ht="15.75" customHeight="1">
      <c r="A43" s="144">
        <v>30</v>
      </c>
      <c r="B43" s="145" t="s">
        <v>478</v>
      </c>
      <c r="C43" s="146">
        <v>28510</v>
      </c>
      <c r="D43" s="146"/>
      <c r="E43" s="146"/>
      <c r="F43" s="146"/>
      <c r="G43" s="146"/>
      <c r="H43" s="166"/>
      <c r="I43" s="167"/>
      <c r="J43" s="148" t="s">
        <v>440</v>
      </c>
    </row>
    <row r="44" spans="1:256" s="151" customFormat="1" ht="18" customHeight="1">
      <c r="A44" s="149">
        <v>31</v>
      </c>
      <c r="B44" s="145" t="s">
        <v>479</v>
      </c>
      <c r="C44" s="146">
        <v>28510</v>
      </c>
      <c r="D44" s="147"/>
      <c r="E44" s="147"/>
      <c r="F44" s="147"/>
      <c r="G44" s="147"/>
      <c r="H44" s="166"/>
      <c r="I44" s="167"/>
      <c r="J44" s="148" t="s">
        <v>480</v>
      </c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</row>
    <row r="45" spans="1:10" ht="15.75" customHeight="1">
      <c r="A45" s="144">
        <v>32</v>
      </c>
      <c r="B45" s="145" t="s">
        <v>481</v>
      </c>
      <c r="C45" s="146">
        <v>28510</v>
      </c>
      <c r="D45" s="163"/>
      <c r="E45" s="146"/>
      <c r="F45" s="146"/>
      <c r="G45" s="146"/>
      <c r="H45" s="166"/>
      <c r="I45" s="167"/>
      <c r="J45" s="148" t="s">
        <v>440</v>
      </c>
    </row>
    <row r="46" spans="1:10" ht="16.5" customHeight="1">
      <c r="A46" s="144">
        <v>33</v>
      </c>
      <c r="B46" s="145" t="s">
        <v>482</v>
      </c>
      <c r="C46" s="146">
        <v>28510</v>
      </c>
      <c r="D46" s="146"/>
      <c r="E46" s="146"/>
      <c r="F46" s="146"/>
      <c r="G46" s="146"/>
      <c r="H46" s="166"/>
      <c r="I46" s="167"/>
      <c r="J46" s="142" t="s">
        <v>456</v>
      </c>
    </row>
    <row r="47" spans="1:10" ht="16.5" customHeight="1">
      <c r="A47" s="144">
        <v>34</v>
      </c>
      <c r="B47" s="145" t="s">
        <v>483</v>
      </c>
      <c r="C47" s="146">
        <v>21000</v>
      </c>
      <c r="D47" s="146"/>
      <c r="E47" s="146"/>
      <c r="F47" s="146"/>
      <c r="G47" s="146"/>
      <c r="H47" s="168">
        <v>11550</v>
      </c>
      <c r="I47" s="169">
        <v>9800</v>
      </c>
      <c r="J47" s="148" t="s">
        <v>440</v>
      </c>
    </row>
    <row r="48" spans="1:10" ht="16.5" customHeight="1">
      <c r="A48" s="144">
        <v>35</v>
      </c>
      <c r="B48" s="145" t="s">
        <v>484</v>
      </c>
      <c r="C48" s="146">
        <v>21000</v>
      </c>
      <c r="D48" s="146"/>
      <c r="E48" s="146"/>
      <c r="F48" s="146"/>
      <c r="G48" s="146"/>
      <c r="H48" s="168"/>
      <c r="I48" s="169"/>
      <c r="J48" s="148" t="s">
        <v>440</v>
      </c>
    </row>
    <row r="49" spans="1:10" ht="16.5" customHeight="1">
      <c r="A49" s="144">
        <v>36</v>
      </c>
      <c r="B49" s="145" t="s">
        <v>485</v>
      </c>
      <c r="C49" s="146">
        <v>21000</v>
      </c>
      <c r="D49" s="146"/>
      <c r="E49" s="146"/>
      <c r="F49" s="146"/>
      <c r="G49" s="146"/>
      <c r="H49" s="168"/>
      <c r="I49" s="169"/>
      <c r="J49" s="148" t="s">
        <v>440</v>
      </c>
    </row>
    <row r="50" spans="1:10" ht="16.5" customHeight="1">
      <c r="A50" s="144">
        <v>38</v>
      </c>
      <c r="B50" s="145" t="s">
        <v>486</v>
      </c>
      <c r="C50" s="146">
        <v>21000</v>
      </c>
      <c r="D50" s="146"/>
      <c r="E50" s="146"/>
      <c r="F50" s="146"/>
      <c r="G50" s="146"/>
      <c r="H50" s="168"/>
      <c r="I50" s="169"/>
      <c r="J50" s="165" t="s">
        <v>440</v>
      </c>
    </row>
    <row r="51" spans="1:10" ht="16.5" customHeight="1">
      <c r="A51" s="154">
        <v>39</v>
      </c>
      <c r="B51" s="155" t="s">
        <v>487</v>
      </c>
      <c r="C51" s="146">
        <v>21000</v>
      </c>
      <c r="D51" s="156"/>
      <c r="E51" s="156"/>
      <c r="F51" s="156"/>
      <c r="G51" s="156"/>
      <c r="H51" s="168"/>
      <c r="I51" s="169"/>
      <c r="J51" s="148" t="s">
        <v>440</v>
      </c>
    </row>
    <row r="52" spans="1:10" ht="16.5" customHeight="1">
      <c r="A52" s="170"/>
      <c r="B52" s="171"/>
      <c r="C52" s="172"/>
      <c r="D52" s="172"/>
      <c r="E52" s="172"/>
      <c r="F52" s="172"/>
      <c r="G52" s="172"/>
      <c r="H52" s="173"/>
      <c r="I52" s="173"/>
      <c r="J52" s="174"/>
    </row>
    <row r="53" spans="1:10" ht="17.25" customHeight="1">
      <c r="A53" s="129" t="s">
        <v>488</v>
      </c>
      <c r="B53" s="129"/>
      <c r="C53" s="130" t="s">
        <v>430</v>
      </c>
      <c r="D53" s="130"/>
      <c r="E53" s="130"/>
      <c r="F53" s="130"/>
      <c r="G53" s="130"/>
      <c r="H53" s="130"/>
      <c r="I53" s="130"/>
      <c r="J53" s="130"/>
    </row>
    <row r="54" spans="1:10" ht="15.75" customHeight="1">
      <c r="A54" s="131" t="s">
        <v>431</v>
      </c>
      <c r="B54" s="131" t="s">
        <v>432</v>
      </c>
      <c r="C54" s="132" t="s">
        <v>433</v>
      </c>
      <c r="D54" s="132"/>
      <c r="E54" s="132"/>
      <c r="F54" s="132"/>
      <c r="G54" s="132"/>
      <c r="H54" s="132"/>
      <c r="I54" s="132"/>
      <c r="J54" s="133" t="s">
        <v>434</v>
      </c>
    </row>
    <row r="55" spans="1:10" ht="24.75" customHeight="1">
      <c r="A55" s="131"/>
      <c r="B55" s="131"/>
      <c r="C55" s="175">
        <v>4</v>
      </c>
      <c r="D55" s="175">
        <v>6</v>
      </c>
      <c r="E55" s="175">
        <v>8</v>
      </c>
      <c r="F55" s="175">
        <v>10</v>
      </c>
      <c r="G55" s="175">
        <v>18</v>
      </c>
      <c r="H55" s="176" t="s">
        <v>435</v>
      </c>
      <c r="I55" s="176" t="s">
        <v>436</v>
      </c>
      <c r="J55" s="133"/>
    </row>
    <row r="56" spans="1:10" ht="16.5" customHeight="1">
      <c r="A56" s="177">
        <v>40</v>
      </c>
      <c r="B56" s="178" t="s">
        <v>489</v>
      </c>
      <c r="C56" s="179"/>
      <c r="D56" s="138"/>
      <c r="E56" s="138"/>
      <c r="F56" s="138">
        <v>45100</v>
      </c>
      <c r="G56" s="138"/>
      <c r="H56" s="180"/>
      <c r="I56" s="181"/>
      <c r="J56" s="182" t="s">
        <v>456</v>
      </c>
    </row>
    <row r="57" spans="1:256" ht="16.5" customHeight="1">
      <c r="A57" s="183">
        <v>41</v>
      </c>
      <c r="B57" s="184" t="s">
        <v>490</v>
      </c>
      <c r="C57" s="163"/>
      <c r="D57" s="147"/>
      <c r="E57" s="147"/>
      <c r="F57" s="147">
        <v>33080</v>
      </c>
      <c r="G57" s="147"/>
      <c r="H57" s="166">
        <v>18200</v>
      </c>
      <c r="I57" s="185">
        <v>15440</v>
      </c>
      <c r="J57" s="148" t="s">
        <v>491</v>
      </c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  <c r="IS57" s="186"/>
      <c r="IT57" s="186"/>
      <c r="IU57" s="186"/>
      <c r="IV57" s="186"/>
    </row>
    <row r="58" spans="1:256" s="151" customFormat="1" ht="16.5" customHeight="1">
      <c r="A58" s="149">
        <v>42</v>
      </c>
      <c r="B58" s="184" t="s">
        <v>492</v>
      </c>
      <c r="C58" s="147"/>
      <c r="D58" s="147"/>
      <c r="E58" s="147"/>
      <c r="F58" s="147">
        <v>33080</v>
      </c>
      <c r="G58" s="147"/>
      <c r="H58" s="166"/>
      <c r="I58" s="185"/>
      <c r="J58" s="148" t="s">
        <v>493</v>
      </c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  <c r="HC58" s="150"/>
      <c r="HD58" s="15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50"/>
      <c r="IJ58" s="150"/>
      <c r="IK58" s="150"/>
      <c r="IL58" s="150"/>
      <c r="IM58" s="150"/>
      <c r="IN58" s="150"/>
      <c r="IO58" s="150"/>
      <c r="IP58" s="150"/>
      <c r="IQ58" s="150"/>
      <c r="IR58" s="150"/>
      <c r="IS58" s="150"/>
      <c r="IT58" s="150"/>
      <c r="IU58" s="150"/>
      <c r="IV58" s="150"/>
    </row>
    <row r="59" spans="1:256" s="151" customFormat="1" ht="16.5" customHeight="1">
      <c r="A59" s="149">
        <v>43</v>
      </c>
      <c r="B59" s="184" t="s">
        <v>494</v>
      </c>
      <c r="C59" s="147"/>
      <c r="D59" s="147"/>
      <c r="E59" s="147"/>
      <c r="F59" s="147">
        <v>33080</v>
      </c>
      <c r="G59" s="147"/>
      <c r="H59" s="166"/>
      <c r="I59" s="185"/>
      <c r="J59" s="148" t="s">
        <v>440</v>
      </c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  <c r="HB59" s="150"/>
      <c r="HC59" s="150"/>
      <c r="HD59" s="150"/>
      <c r="HE59" s="150"/>
      <c r="HF59" s="150"/>
      <c r="HG59" s="150"/>
      <c r="HH59" s="150"/>
      <c r="HI59" s="150"/>
      <c r="HJ59" s="150"/>
      <c r="HK59" s="150"/>
      <c r="HL59" s="150"/>
      <c r="HM59" s="150"/>
      <c r="HN59" s="150"/>
      <c r="HO59" s="150"/>
      <c r="HP59" s="150"/>
      <c r="HQ59" s="150"/>
      <c r="HR59" s="150"/>
      <c r="HS59" s="150"/>
      <c r="HT59" s="150"/>
      <c r="HU59" s="150"/>
      <c r="HV59" s="150"/>
      <c r="HW59" s="150"/>
      <c r="HX59" s="150"/>
      <c r="HY59" s="150"/>
      <c r="HZ59" s="150"/>
      <c r="IA59" s="150"/>
      <c r="IB59" s="150"/>
      <c r="IC59" s="150"/>
      <c r="ID59" s="150"/>
      <c r="IE59" s="150"/>
      <c r="IF59" s="150"/>
      <c r="IG59" s="150"/>
      <c r="IH59" s="150"/>
      <c r="II59" s="150"/>
      <c r="IJ59" s="150"/>
      <c r="IK59" s="150"/>
      <c r="IL59" s="150"/>
      <c r="IM59" s="150"/>
      <c r="IN59" s="150"/>
      <c r="IO59" s="150"/>
      <c r="IP59" s="150"/>
      <c r="IQ59" s="150"/>
      <c r="IR59" s="150"/>
      <c r="IS59" s="150"/>
      <c r="IT59" s="150"/>
      <c r="IU59" s="150"/>
      <c r="IV59" s="150"/>
    </row>
    <row r="60" spans="1:256" s="151" customFormat="1" ht="16.5" customHeight="1">
      <c r="A60" s="149">
        <v>44</v>
      </c>
      <c r="B60" s="184" t="s">
        <v>495</v>
      </c>
      <c r="C60" s="147"/>
      <c r="D60" s="147"/>
      <c r="E60" s="147"/>
      <c r="F60" s="147">
        <v>33080</v>
      </c>
      <c r="G60" s="147"/>
      <c r="H60" s="166"/>
      <c r="I60" s="185"/>
      <c r="J60" s="148" t="s">
        <v>440</v>
      </c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  <c r="FM60" s="150"/>
      <c r="FN60" s="150"/>
      <c r="FO60" s="150"/>
      <c r="FP60" s="150"/>
      <c r="FQ60" s="150"/>
      <c r="FR60" s="150"/>
      <c r="FS60" s="150"/>
      <c r="FT60" s="150"/>
      <c r="FU60" s="150"/>
      <c r="FV60" s="150"/>
      <c r="FW60" s="150"/>
      <c r="FX60" s="150"/>
      <c r="FY60" s="150"/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  <c r="GP60" s="150"/>
      <c r="GQ60" s="150"/>
      <c r="GR60" s="150"/>
      <c r="GS60" s="150"/>
      <c r="GT60" s="150"/>
      <c r="GU60" s="150"/>
      <c r="GV60" s="150"/>
      <c r="GW60" s="150"/>
      <c r="GX60" s="150"/>
      <c r="GY60" s="150"/>
      <c r="GZ60" s="150"/>
      <c r="HA60" s="150"/>
      <c r="HB60" s="150"/>
      <c r="HC60" s="150"/>
      <c r="HD60" s="150"/>
      <c r="HE60" s="150"/>
      <c r="HF60" s="150"/>
      <c r="HG60" s="150"/>
      <c r="HH60" s="150"/>
      <c r="HI60" s="150"/>
      <c r="HJ60" s="150"/>
      <c r="HK60" s="150"/>
      <c r="HL60" s="150"/>
      <c r="HM60" s="150"/>
      <c r="HN60" s="150"/>
      <c r="HO60" s="150"/>
      <c r="HP60" s="150"/>
      <c r="HQ60" s="150"/>
      <c r="HR60" s="150"/>
      <c r="HS60" s="150"/>
      <c r="HT60" s="150"/>
      <c r="HU60" s="150"/>
      <c r="HV60" s="150"/>
      <c r="HW60" s="150"/>
      <c r="HX60" s="150"/>
      <c r="HY60" s="150"/>
      <c r="HZ60" s="150"/>
      <c r="IA60" s="150"/>
      <c r="IB60" s="150"/>
      <c r="IC60" s="150"/>
      <c r="ID60" s="150"/>
      <c r="IE60" s="150"/>
      <c r="IF60" s="150"/>
      <c r="IG60" s="150"/>
      <c r="IH60" s="150"/>
      <c r="II60" s="150"/>
      <c r="IJ60" s="150"/>
      <c r="IK60" s="150"/>
      <c r="IL60" s="150"/>
      <c r="IM60" s="150"/>
      <c r="IN60" s="150"/>
      <c r="IO60" s="150"/>
      <c r="IP60" s="150"/>
      <c r="IQ60" s="150"/>
      <c r="IR60" s="150"/>
      <c r="IS60" s="150"/>
      <c r="IT60" s="150"/>
      <c r="IU60" s="150"/>
      <c r="IV60" s="150"/>
    </row>
    <row r="61" spans="1:256" s="151" customFormat="1" ht="16.5" customHeight="1">
      <c r="A61" s="149">
        <v>45</v>
      </c>
      <c r="B61" s="145" t="s">
        <v>496</v>
      </c>
      <c r="C61" s="147"/>
      <c r="D61" s="147"/>
      <c r="E61" s="147"/>
      <c r="F61" s="147">
        <v>33080</v>
      </c>
      <c r="G61" s="147"/>
      <c r="H61" s="166"/>
      <c r="I61" s="185"/>
      <c r="J61" s="148" t="s">
        <v>440</v>
      </c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50"/>
      <c r="GZ61" s="150"/>
      <c r="HA61" s="150"/>
      <c r="HB61" s="150"/>
      <c r="HC61" s="150"/>
      <c r="HD61" s="150"/>
      <c r="HE61" s="150"/>
      <c r="HF61" s="150"/>
      <c r="HG61" s="150"/>
      <c r="HH61" s="150"/>
      <c r="HI61" s="150"/>
      <c r="HJ61" s="150"/>
      <c r="HK61" s="150"/>
      <c r="HL61" s="150"/>
      <c r="HM61" s="150"/>
      <c r="HN61" s="150"/>
      <c r="HO61" s="150"/>
      <c r="HP61" s="150"/>
      <c r="HQ61" s="150"/>
      <c r="HR61" s="150"/>
      <c r="HS61" s="150"/>
      <c r="HT61" s="150"/>
      <c r="HU61" s="150"/>
      <c r="HV61" s="150"/>
      <c r="HW61" s="150"/>
      <c r="HX61" s="150"/>
      <c r="HY61" s="150"/>
      <c r="HZ61" s="150"/>
      <c r="IA61" s="150"/>
      <c r="IB61" s="150"/>
      <c r="IC61" s="150"/>
      <c r="ID61" s="150"/>
      <c r="IE61" s="150"/>
      <c r="IF61" s="150"/>
      <c r="IG61" s="150"/>
      <c r="IH61" s="150"/>
      <c r="II61" s="150"/>
      <c r="IJ61" s="150"/>
      <c r="IK61" s="150"/>
      <c r="IL61" s="150"/>
      <c r="IM61" s="150"/>
      <c r="IN61" s="150"/>
      <c r="IO61" s="150"/>
      <c r="IP61" s="150"/>
      <c r="IQ61" s="150"/>
      <c r="IR61" s="150"/>
      <c r="IS61" s="150"/>
      <c r="IT61" s="150"/>
      <c r="IU61" s="150"/>
      <c r="IV61" s="150"/>
    </row>
    <row r="62" spans="1:10" ht="16.5" customHeight="1">
      <c r="A62" s="183">
        <v>46</v>
      </c>
      <c r="B62" s="184" t="s">
        <v>497</v>
      </c>
      <c r="C62" s="147"/>
      <c r="D62" s="147">
        <v>29820</v>
      </c>
      <c r="E62" s="147"/>
      <c r="F62" s="147"/>
      <c r="G62" s="147"/>
      <c r="H62" s="147">
        <v>16400</v>
      </c>
      <c r="I62" s="187">
        <v>13920</v>
      </c>
      <c r="J62" s="148" t="s">
        <v>440</v>
      </c>
    </row>
    <row r="63" spans="1:10" ht="16.5" customHeight="1">
      <c r="A63" s="144">
        <v>47</v>
      </c>
      <c r="B63" s="184" t="s">
        <v>498</v>
      </c>
      <c r="C63" s="147"/>
      <c r="D63" s="147"/>
      <c r="E63" s="147"/>
      <c r="F63" s="147">
        <v>26150</v>
      </c>
      <c r="G63" s="147"/>
      <c r="H63" s="147">
        <v>14380</v>
      </c>
      <c r="I63" s="187">
        <v>12200</v>
      </c>
      <c r="J63" s="142" t="s">
        <v>438</v>
      </c>
    </row>
    <row r="64" spans="1:256" s="151" customFormat="1" ht="16.5" customHeight="1">
      <c r="A64" s="149">
        <v>48</v>
      </c>
      <c r="B64" s="184" t="s">
        <v>499</v>
      </c>
      <c r="C64" s="147"/>
      <c r="D64" s="147"/>
      <c r="E64" s="147"/>
      <c r="F64" s="188" t="s">
        <v>500</v>
      </c>
      <c r="G64" s="188"/>
      <c r="H64" s="147">
        <v>19640</v>
      </c>
      <c r="I64" s="187">
        <v>16660</v>
      </c>
      <c r="J64" s="148" t="s">
        <v>440</v>
      </c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  <c r="HD64" s="150"/>
      <c r="HE64" s="150"/>
      <c r="HF64" s="150"/>
      <c r="HG64" s="150"/>
      <c r="HH64" s="150"/>
      <c r="HI64" s="150"/>
      <c r="HJ64" s="150"/>
      <c r="HK64" s="150"/>
      <c r="HL64" s="150"/>
      <c r="HM64" s="150"/>
      <c r="HN64" s="150"/>
      <c r="HO64" s="150"/>
      <c r="HP64" s="150"/>
      <c r="HQ64" s="150"/>
      <c r="HR64" s="150"/>
      <c r="HS64" s="150"/>
      <c r="HT64" s="150"/>
      <c r="HU64" s="150"/>
      <c r="HV64" s="150"/>
      <c r="HW64" s="150"/>
      <c r="HX64" s="150"/>
      <c r="HY64" s="150"/>
      <c r="HZ64" s="150"/>
      <c r="IA64" s="150"/>
      <c r="IB64" s="150"/>
      <c r="IC64" s="150"/>
      <c r="ID64" s="150"/>
      <c r="IE64" s="150"/>
      <c r="IF64" s="150"/>
      <c r="IG64" s="150"/>
      <c r="IH64" s="150"/>
      <c r="II64" s="150"/>
      <c r="IJ64" s="150"/>
      <c r="IK64" s="150"/>
      <c r="IL64" s="150"/>
      <c r="IM64" s="150"/>
      <c r="IN64" s="150"/>
      <c r="IO64" s="150"/>
      <c r="IP64" s="150"/>
      <c r="IQ64" s="150"/>
      <c r="IR64" s="150"/>
      <c r="IS64" s="150"/>
      <c r="IT64" s="150"/>
      <c r="IU64" s="150"/>
      <c r="IV64" s="150"/>
    </row>
    <row r="65" spans="1:10" ht="16.5" customHeight="1">
      <c r="A65" s="144">
        <v>49</v>
      </c>
      <c r="B65" s="184" t="s">
        <v>501</v>
      </c>
      <c r="C65" s="147"/>
      <c r="D65" s="147"/>
      <c r="E65" s="147"/>
      <c r="F65" s="147"/>
      <c r="G65" s="147"/>
      <c r="H65" s="147"/>
      <c r="I65" s="187"/>
      <c r="J65" s="142" t="s">
        <v>502</v>
      </c>
    </row>
    <row r="66" spans="1:10" ht="16.5" customHeight="1">
      <c r="A66" s="144">
        <v>50</v>
      </c>
      <c r="B66" s="184" t="s">
        <v>503</v>
      </c>
      <c r="C66" s="147"/>
      <c r="D66" s="147"/>
      <c r="E66" s="147"/>
      <c r="F66" s="147">
        <v>36750</v>
      </c>
      <c r="G66" s="147"/>
      <c r="H66" s="147"/>
      <c r="I66" s="187"/>
      <c r="J66" s="142" t="s">
        <v>456</v>
      </c>
    </row>
    <row r="67" spans="1:10" ht="16.5" customHeight="1">
      <c r="A67" s="144">
        <v>51</v>
      </c>
      <c r="B67" s="184" t="s">
        <v>504</v>
      </c>
      <c r="C67" s="147"/>
      <c r="D67" s="147"/>
      <c r="E67" s="147"/>
      <c r="F67" s="147"/>
      <c r="G67" s="147"/>
      <c r="H67" s="147"/>
      <c r="I67" s="187"/>
      <c r="J67" s="142" t="s">
        <v>505</v>
      </c>
    </row>
    <row r="68" spans="1:10" ht="16.5" customHeight="1">
      <c r="A68" s="154">
        <v>52</v>
      </c>
      <c r="B68" s="189" t="s">
        <v>506</v>
      </c>
      <c r="C68" s="157"/>
      <c r="D68" s="157"/>
      <c r="E68" s="157"/>
      <c r="F68" s="157">
        <v>35700</v>
      </c>
      <c r="G68" s="157"/>
      <c r="H68" s="157">
        <v>19640</v>
      </c>
      <c r="I68" s="190">
        <v>16660</v>
      </c>
      <c r="J68" s="148" t="s">
        <v>438</v>
      </c>
    </row>
    <row r="69" spans="1:10" ht="17.25" customHeight="1">
      <c r="A69" s="159" t="s">
        <v>507</v>
      </c>
      <c r="B69" s="159"/>
      <c r="C69" s="160" t="s">
        <v>508</v>
      </c>
      <c r="D69" s="160"/>
      <c r="E69" s="160"/>
      <c r="F69" s="160"/>
      <c r="G69" s="160"/>
      <c r="H69" s="160"/>
      <c r="I69" s="160"/>
      <c r="J69" s="160"/>
    </row>
    <row r="70" spans="1:10" ht="16.5" customHeight="1">
      <c r="A70" s="132" t="s">
        <v>431</v>
      </c>
      <c r="B70" s="132" t="s">
        <v>432</v>
      </c>
      <c r="C70" s="132" t="s">
        <v>433</v>
      </c>
      <c r="D70" s="132"/>
      <c r="E70" s="132"/>
      <c r="F70" s="132"/>
      <c r="G70" s="132"/>
      <c r="H70" s="132"/>
      <c r="I70" s="132"/>
      <c r="J70" s="133" t="s">
        <v>509</v>
      </c>
    </row>
    <row r="71" spans="1:10" ht="27.75" customHeight="1">
      <c r="A71" s="132"/>
      <c r="B71" s="132"/>
      <c r="C71" s="191">
        <v>4</v>
      </c>
      <c r="D71" s="191">
        <v>6</v>
      </c>
      <c r="E71" s="191">
        <v>8</v>
      </c>
      <c r="F71" s="191">
        <v>10</v>
      </c>
      <c r="G71" s="191">
        <v>18</v>
      </c>
      <c r="H71" s="191"/>
      <c r="I71" s="191"/>
      <c r="J71" s="133"/>
    </row>
    <row r="72" spans="1:256" s="151" customFormat="1" ht="15" customHeight="1">
      <c r="A72" s="192">
        <v>53</v>
      </c>
      <c r="B72" s="193" t="s">
        <v>510</v>
      </c>
      <c r="C72" s="194"/>
      <c r="D72" s="195">
        <v>14490</v>
      </c>
      <c r="E72" s="194"/>
      <c r="F72" s="194"/>
      <c r="G72" s="196"/>
      <c r="H72" s="138"/>
      <c r="I72" s="197"/>
      <c r="J72" s="198" t="s">
        <v>511</v>
      </c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  <c r="IS72" s="150"/>
      <c r="IT72" s="150"/>
      <c r="IU72" s="150"/>
      <c r="IV72" s="150"/>
    </row>
    <row r="73" spans="1:256" s="151" customFormat="1" ht="15" customHeight="1">
      <c r="A73" s="149">
        <v>54</v>
      </c>
      <c r="B73" s="184" t="s">
        <v>512</v>
      </c>
      <c r="C73" s="147"/>
      <c r="D73" s="163">
        <v>20700</v>
      </c>
      <c r="E73" s="147"/>
      <c r="F73" s="147"/>
      <c r="G73" s="147"/>
      <c r="H73" s="147"/>
      <c r="I73" s="199"/>
      <c r="J73" s="148" t="s">
        <v>440</v>
      </c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0"/>
      <c r="FH73" s="150"/>
      <c r="FI73" s="150"/>
      <c r="FJ73" s="150"/>
      <c r="FK73" s="150"/>
      <c r="FL73" s="150"/>
      <c r="FM73" s="150"/>
      <c r="FN73" s="150"/>
      <c r="FO73" s="150"/>
      <c r="FP73" s="150"/>
      <c r="FQ73" s="150"/>
      <c r="FR73" s="150"/>
      <c r="FS73" s="150"/>
      <c r="FT73" s="150"/>
      <c r="FU73" s="150"/>
      <c r="FV73" s="150"/>
      <c r="FW73" s="150"/>
      <c r="FX73" s="150"/>
      <c r="FY73" s="150"/>
      <c r="FZ73" s="150"/>
      <c r="GA73" s="150"/>
      <c r="GB73" s="150"/>
      <c r="GC73" s="150"/>
      <c r="GD73" s="150"/>
      <c r="GE73" s="150"/>
      <c r="GF73" s="150"/>
      <c r="GG73" s="150"/>
      <c r="GH73" s="150"/>
      <c r="GI73" s="150"/>
      <c r="GJ73" s="150"/>
      <c r="GK73" s="150"/>
      <c r="GL73" s="150"/>
      <c r="GM73" s="150"/>
      <c r="GN73" s="150"/>
      <c r="GO73" s="150"/>
      <c r="GP73" s="150"/>
      <c r="GQ73" s="150"/>
      <c r="GR73" s="150"/>
      <c r="GS73" s="150"/>
      <c r="GT73" s="150"/>
      <c r="GU73" s="150"/>
      <c r="GV73" s="150"/>
      <c r="GW73" s="150"/>
      <c r="GX73" s="150"/>
      <c r="GY73" s="150"/>
      <c r="GZ73" s="150"/>
      <c r="HA73" s="150"/>
      <c r="HB73" s="150"/>
      <c r="HC73" s="150"/>
      <c r="HD73" s="150"/>
      <c r="HE73" s="150"/>
      <c r="HF73" s="150"/>
      <c r="HG73" s="150"/>
      <c r="HH73" s="150"/>
      <c r="HI73" s="150"/>
      <c r="HJ73" s="150"/>
      <c r="HK73" s="150"/>
      <c r="HL73" s="150"/>
      <c r="HM73" s="150"/>
      <c r="HN73" s="150"/>
      <c r="HO73" s="150"/>
      <c r="HP73" s="150"/>
      <c r="HQ73" s="150"/>
      <c r="HR73" s="150"/>
      <c r="HS73" s="150"/>
      <c r="HT73" s="150"/>
      <c r="HU73" s="150"/>
      <c r="HV73" s="150"/>
      <c r="HW73" s="150"/>
      <c r="HX73" s="150"/>
      <c r="HY73" s="150"/>
      <c r="HZ73" s="150"/>
      <c r="IA73" s="150"/>
      <c r="IB73" s="150"/>
      <c r="IC73" s="150"/>
      <c r="ID73" s="150"/>
      <c r="IE73" s="150"/>
      <c r="IF73" s="150"/>
      <c r="IG73" s="150"/>
      <c r="IH73" s="150"/>
      <c r="II73" s="150"/>
      <c r="IJ73" s="150"/>
      <c r="IK73" s="150"/>
      <c r="IL73" s="150"/>
      <c r="IM73" s="150"/>
      <c r="IN73" s="150"/>
      <c r="IO73" s="150"/>
      <c r="IP73" s="150"/>
      <c r="IQ73" s="150"/>
      <c r="IR73" s="150"/>
      <c r="IS73" s="150"/>
      <c r="IT73" s="150"/>
      <c r="IU73" s="150"/>
      <c r="IV73" s="150"/>
    </row>
    <row r="74" spans="1:10" ht="15" customHeight="1">
      <c r="A74" s="144">
        <v>55</v>
      </c>
      <c r="B74" s="184" t="s">
        <v>513</v>
      </c>
      <c r="C74" s="146"/>
      <c r="D74" s="195">
        <v>14490</v>
      </c>
      <c r="E74" s="163"/>
      <c r="F74" s="146"/>
      <c r="G74" s="147"/>
      <c r="H74" s="147"/>
      <c r="I74" s="199"/>
      <c r="J74" s="148" t="s">
        <v>440</v>
      </c>
    </row>
    <row r="75" spans="1:10" ht="16.5" customHeight="1">
      <c r="A75" s="144">
        <v>56</v>
      </c>
      <c r="B75" s="184" t="s">
        <v>514</v>
      </c>
      <c r="C75" s="146"/>
      <c r="D75" s="195">
        <v>14490</v>
      </c>
      <c r="E75" s="146"/>
      <c r="F75" s="146"/>
      <c r="G75" s="147"/>
      <c r="H75" s="147"/>
      <c r="I75" s="199"/>
      <c r="J75" s="148" t="s">
        <v>440</v>
      </c>
    </row>
    <row r="76" spans="1:10" ht="16.5" customHeight="1">
      <c r="A76" s="144">
        <v>57</v>
      </c>
      <c r="B76" s="184" t="s">
        <v>515</v>
      </c>
      <c r="C76" s="146"/>
      <c r="D76" s="195">
        <v>14490</v>
      </c>
      <c r="E76" s="146"/>
      <c r="F76" s="146"/>
      <c r="G76" s="200"/>
      <c r="H76" s="147"/>
      <c r="I76" s="199"/>
      <c r="J76" s="148" t="s">
        <v>440</v>
      </c>
    </row>
    <row r="77" spans="1:10" ht="16.5" customHeight="1">
      <c r="A77" s="144">
        <v>58</v>
      </c>
      <c r="B77" s="184" t="s">
        <v>516</v>
      </c>
      <c r="C77" s="146"/>
      <c r="D77" s="195">
        <v>14490</v>
      </c>
      <c r="E77" s="146"/>
      <c r="F77" s="146"/>
      <c r="G77" s="200"/>
      <c r="H77" s="147"/>
      <c r="I77" s="199"/>
      <c r="J77" s="148" t="s">
        <v>440</v>
      </c>
    </row>
    <row r="78" spans="1:10" ht="16.5" customHeight="1">
      <c r="A78" s="144">
        <v>59</v>
      </c>
      <c r="B78" s="184" t="s">
        <v>517</v>
      </c>
      <c r="C78" s="146"/>
      <c r="D78" s="195">
        <v>14490</v>
      </c>
      <c r="E78" s="146">
        <v>16910</v>
      </c>
      <c r="F78" s="146"/>
      <c r="G78" s="200"/>
      <c r="H78" s="147"/>
      <c r="I78" s="199"/>
      <c r="J78" s="148" t="s">
        <v>440</v>
      </c>
    </row>
    <row r="79" spans="1:256" ht="16.5" customHeight="1">
      <c r="A79" s="149">
        <v>60</v>
      </c>
      <c r="B79" s="184" t="s">
        <v>518</v>
      </c>
      <c r="C79" s="147"/>
      <c r="D79" s="146"/>
      <c r="E79" s="147">
        <v>16910</v>
      </c>
      <c r="F79" s="201"/>
      <c r="G79" s="200"/>
      <c r="H79" s="147"/>
      <c r="I79" s="199"/>
      <c r="J79" s="142" t="s">
        <v>502</v>
      </c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0"/>
      <c r="IM79" s="150"/>
      <c r="IN79" s="150"/>
      <c r="IO79" s="150"/>
      <c r="IP79" s="150"/>
      <c r="IQ79" s="150"/>
      <c r="IR79" s="150"/>
      <c r="IS79" s="150"/>
      <c r="IT79" s="150"/>
      <c r="IU79" s="150"/>
      <c r="IV79" s="150"/>
    </row>
    <row r="80" spans="1:10" ht="16.5" customHeight="1">
      <c r="A80" s="144">
        <v>61</v>
      </c>
      <c r="B80" s="184" t="s">
        <v>519</v>
      </c>
      <c r="C80" s="146"/>
      <c r="D80" s="195">
        <v>14490</v>
      </c>
      <c r="E80" s="146"/>
      <c r="F80" s="146"/>
      <c r="G80" s="200"/>
      <c r="H80" s="147"/>
      <c r="I80" s="199"/>
      <c r="J80" s="148" t="s">
        <v>440</v>
      </c>
    </row>
    <row r="81" spans="1:10" ht="16.5" customHeight="1">
      <c r="A81" s="144">
        <v>62</v>
      </c>
      <c r="B81" s="184" t="s">
        <v>520</v>
      </c>
      <c r="C81" s="146"/>
      <c r="D81" s="146">
        <v>15960</v>
      </c>
      <c r="E81" s="146"/>
      <c r="F81" s="146"/>
      <c r="G81" s="200"/>
      <c r="H81" s="147"/>
      <c r="I81" s="199"/>
      <c r="J81" s="148" t="s">
        <v>440</v>
      </c>
    </row>
    <row r="82" spans="1:10" ht="16.5" customHeight="1">
      <c r="A82" s="144">
        <v>63</v>
      </c>
      <c r="B82" s="184" t="s">
        <v>521</v>
      </c>
      <c r="C82" s="146"/>
      <c r="D82" s="195">
        <v>14490</v>
      </c>
      <c r="E82" s="146"/>
      <c r="F82" s="146"/>
      <c r="G82" s="200"/>
      <c r="H82" s="147"/>
      <c r="I82" s="199"/>
      <c r="J82" s="148" t="s">
        <v>440</v>
      </c>
    </row>
    <row r="83" spans="1:256" ht="16.5" customHeight="1">
      <c r="A83" s="149">
        <v>64</v>
      </c>
      <c r="B83" s="184" t="s">
        <v>522</v>
      </c>
      <c r="C83" s="147"/>
      <c r="D83" s="195">
        <v>14490</v>
      </c>
      <c r="E83" s="147"/>
      <c r="F83" s="147"/>
      <c r="G83" s="200"/>
      <c r="H83" s="147"/>
      <c r="I83" s="199"/>
      <c r="J83" s="148" t="s">
        <v>440</v>
      </c>
      <c r="EO83" s="150"/>
      <c r="EP83" s="150"/>
      <c r="EQ83" s="150"/>
      <c r="ER83" s="150"/>
      <c r="ES83" s="150"/>
      <c r="ET83" s="150"/>
      <c r="EU83" s="150"/>
      <c r="EV83" s="150"/>
      <c r="EW83" s="150"/>
      <c r="EX83" s="150"/>
      <c r="EY83" s="150"/>
      <c r="EZ83" s="150"/>
      <c r="FA83" s="150"/>
      <c r="FB83" s="150"/>
      <c r="FC83" s="150"/>
      <c r="FD83" s="150"/>
      <c r="FE83" s="150"/>
      <c r="FF83" s="150"/>
      <c r="FG83" s="150"/>
      <c r="FH83" s="150"/>
      <c r="FI83" s="150"/>
      <c r="FJ83" s="150"/>
      <c r="FK83" s="150"/>
      <c r="FL83" s="150"/>
      <c r="FM83" s="150"/>
      <c r="FN83" s="150"/>
      <c r="FO83" s="150"/>
      <c r="FP83" s="150"/>
      <c r="FQ83" s="150"/>
      <c r="FR83" s="150"/>
      <c r="FS83" s="150"/>
      <c r="FT83" s="150"/>
      <c r="FU83" s="150"/>
      <c r="FV83" s="150"/>
      <c r="FW83" s="150"/>
      <c r="FX83" s="150"/>
      <c r="FY83" s="150"/>
      <c r="FZ83" s="150"/>
      <c r="GA83" s="150"/>
      <c r="GB83" s="150"/>
      <c r="GC83" s="150"/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0"/>
      <c r="GO83" s="150"/>
      <c r="GP83" s="150"/>
      <c r="GQ83" s="150"/>
      <c r="GR83" s="150"/>
      <c r="GS83" s="150"/>
      <c r="GT83" s="150"/>
      <c r="GU83" s="150"/>
      <c r="GV83" s="150"/>
      <c r="GW83" s="150"/>
      <c r="GX83" s="150"/>
      <c r="GY83" s="150"/>
      <c r="GZ83" s="150"/>
      <c r="HA83" s="150"/>
      <c r="HB83" s="150"/>
      <c r="HC83" s="150"/>
      <c r="HD83" s="150"/>
      <c r="HE83" s="150"/>
      <c r="HF83" s="150"/>
      <c r="HG83" s="150"/>
      <c r="HH83" s="150"/>
      <c r="HI83" s="150"/>
      <c r="HJ83" s="150"/>
      <c r="HK83" s="150"/>
      <c r="HL83" s="150"/>
      <c r="HM83" s="150"/>
      <c r="HN83" s="150"/>
      <c r="HO83" s="150"/>
      <c r="HP83" s="150"/>
      <c r="HQ83" s="150"/>
      <c r="HR83" s="150"/>
      <c r="HS83" s="150"/>
      <c r="HT83" s="150"/>
      <c r="HU83" s="150"/>
      <c r="HV83" s="150"/>
      <c r="HW83" s="150"/>
      <c r="HX83" s="150"/>
      <c r="HY83" s="150"/>
      <c r="HZ83" s="150"/>
      <c r="IA83" s="150"/>
      <c r="IB83" s="150"/>
      <c r="IC83" s="150"/>
      <c r="ID83" s="150"/>
      <c r="IE83" s="150"/>
      <c r="IF83" s="150"/>
      <c r="IG83" s="150"/>
      <c r="IH83" s="150"/>
      <c r="II83" s="150"/>
      <c r="IJ83" s="150"/>
      <c r="IK83" s="150"/>
      <c r="IL83" s="150"/>
      <c r="IM83" s="150"/>
      <c r="IN83" s="150"/>
      <c r="IO83" s="150"/>
      <c r="IP83" s="150"/>
      <c r="IQ83" s="150"/>
      <c r="IR83" s="150"/>
      <c r="IS83" s="150"/>
      <c r="IT83" s="150"/>
      <c r="IU83" s="150"/>
      <c r="IV83" s="150"/>
    </row>
    <row r="84" spans="1:256" s="151" customFormat="1" ht="16.5" customHeight="1">
      <c r="A84" s="149">
        <v>65</v>
      </c>
      <c r="B84" s="184" t="s">
        <v>523</v>
      </c>
      <c r="C84" s="147"/>
      <c r="D84" s="195">
        <v>14490</v>
      </c>
      <c r="E84" s="147"/>
      <c r="F84" s="147"/>
      <c r="G84" s="200"/>
      <c r="H84" s="147"/>
      <c r="I84" s="199"/>
      <c r="J84" s="148" t="s">
        <v>440</v>
      </c>
      <c r="EO84" s="150"/>
      <c r="EP84" s="150"/>
      <c r="EQ84" s="150"/>
      <c r="ER84" s="150"/>
      <c r="ES84" s="150"/>
      <c r="ET84" s="150"/>
      <c r="EU84" s="150"/>
      <c r="EV84" s="150"/>
      <c r="EW84" s="150"/>
      <c r="EX84" s="150"/>
      <c r="EY84" s="150"/>
      <c r="EZ84" s="150"/>
      <c r="FA84" s="150"/>
      <c r="FB84" s="150"/>
      <c r="FC84" s="150"/>
      <c r="FD84" s="150"/>
      <c r="FE84" s="150"/>
      <c r="FF84" s="150"/>
      <c r="FG84" s="150"/>
      <c r="FH84" s="150"/>
      <c r="FI84" s="150"/>
      <c r="FJ84" s="150"/>
      <c r="FK84" s="150"/>
      <c r="FL84" s="150"/>
      <c r="FM84" s="150"/>
      <c r="FN84" s="150"/>
      <c r="FO84" s="150"/>
      <c r="FP84" s="150"/>
      <c r="FQ84" s="150"/>
      <c r="FR84" s="150"/>
      <c r="FS84" s="150"/>
      <c r="FT84" s="150"/>
      <c r="FU84" s="150"/>
      <c r="FV84" s="150"/>
      <c r="FW84" s="150"/>
      <c r="FX84" s="150"/>
      <c r="FY84" s="150"/>
      <c r="FZ84" s="150"/>
      <c r="GA84" s="150"/>
      <c r="GB84" s="150"/>
      <c r="GC84" s="150"/>
      <c r="GD84" s="150"/>
      <c r="GE84" s="150"/>
      <c r="GF84" s="150"/>
      <c r="GG84" s="150"/>
      <c r="GH84" s="150"/>
      <c r="GI84" s="150"/>
      <c r="GJ84" s="150"/>
      <c r="GK84" s="150"/>
      <c r="GL84" s="150"/>
      <c r="GM84" s="150"/>
      <c r="GN84" s="150"/>
      <c r="GO84" s="150"/>
      <c r="GP84" s="150"/>
      <c r="GQ84" s="150"/>
      <c r="GR84" s="150"/>
      <c r="GS84" s="150"/>
      <c r="GT84" s="150"/>
      <c r="GU84" s="150"/>
      <c r="GV84" s="150"/>
      <c r="GW84" s="150"/>
      <c r="GX84" s="150"/>
      <c r="GY84" s="150"/>
      <c r="GZ84" s="150"/>
      <c r="HA84" s="150"/>
      <c r="HB84" s="150"/>
      <c r="HC84" s="150"/>
      <c r="HD84" s="150"/>
      <c r="HE84" s="150"/>
      <c r="HF84" s="150"/>
      <c r="HG84" s="150"/>
      <c r="HH84" s="150"/>
      <c r="HI84" s="150"/>
      <c r="HJ84" s="150"/>
      <c r="HK84" s="150"/>
      <c r="HL84" s="150"/>
      <c r="HM84" s="150"/>
      <c r="HN84" s="150"/>
      <c r="HO84" s="150"/>
      <c r="HP84" s="150"/>
      <c r="HQ84" s="150"/>
      <c r="HR84" s="150"/>
      <c r="HS84" s="150"/>
      <c r="HT84" s="150"/>
      <c r="HU84" s="150"/>
      <c r="HV84" s="150"/>
      <c r="HW84" s="150"/>
      <c r="HX84" s="150"/>
      <c r="HY84" s="150"/>
      <c r="HZ84" s="150"/>
      <c r="IA84" s="150"/>
      <c r="IB84" s="150"/>
      <c r="IC84" s="150"/>
      <c r="ID84" s="150"/>
      <c r="IE84" s="150"/>
      <c r="IF84" s="150"/>
      <c r="IG84" s="150"/>
      <c r="IH84" s="150"/>
      <c r="II84" s="150"/>
      <c r="IJ84" s="150"/>
      <c r="IK84" s="150"/>
      <c r="IL84" s="150"/>
      <c r="IM84" s="150"/>
      <c r="IN84" s="150"/>
      <c r="IO84" s="150"/>
      <c r="IP84" s="150"/>
      <c r="IQ84" s="150"/>
      <c r="IR84" s="150"/>
      <c r="IS84" s="150"/>
      <c r="IT84" s="150"/>
      <c r="IU84" s="150"/>
      <c r="IV84" s="150"/>
    </row>
    <row r="85" spans="1:10" ht="16.5" customHeight="1">
      <c r="A85" s="144">
        <v>66</v>
      </c>
      <c r="B85" s="184" t="s">
        <v>524</v>
      </c>
      <c r="C85" s="146"/>
      <c r="D85" s="195">
        <v>14490</v>
      </c>
      <c r="E85" s="163"/>
      <c r="F85" s="163"/>
      <c r="G85" s="200"/>
      <c r="H85" s="147"/>
      <c r="I85" s="199"/>
      <c r="J85" s="148" t="s">
        <v>440</v>
      </c>
    </row>
    <row r="86" spans="1:256" s="151" customFormat="1" ht="16.5" customHeight="1">
      <c r="A86" s="149">
        <v>67</v>
      </c>
      <c r="B86" s="184" t="s">
        <v>525</v>
      </c>
      <c r="C86" s="147"/>
      <c r="D86" s="195">
        <v>14490</v>
      </c>
      <c r="E86" s="147"/>
      <c r="F86" s="147"/>
      <c r="G86" s="200"/>
      <c r="H86" s="147"/>
      <c r="I86" s="199"/>
      <c r="J86" s="142" t="s">
        <v>465</v>
      </c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0"/>
      <c r="FB86" s="150"/>
      <c r="FC86" s="150"/>
      <c r="FD86" s="150"/>
      <c r="FE86" s="150"/>
      <c r="FF86" s="150"/>
      <c r="FG86" s="150"/>
      <c r="FH86" s="150"/>
      <c r="FI86" s="150"/>
      <c r="FJ86" s="150"/>
      <c r="FK86" s="150"/>
      <c r="FL86" s="150"/>
      <c r="FM86" s="150"/>
      <c r="FN86" s="150"/>
      <c r="FO86" s="150"/>
      <c r="FP86" s="150"/>
      <c r="FQ86" s="150"/>
      <c r="FR86" s="150"/>
      <c r="FS86" s="150"/>
      <c r="FT86" s="150"/>
      <c r="FU86" s="150"/>
      <c r="FV86" s="150"/>
      <c r="FW86" s="150"/>
      <c r="FX86" s="150"/>
      <c r="FY86" s="150"/>
      <c r="FZ86" s="150"/>
      <c r="GA86" s="150"/>
      <c r="GB86" s="150"/>
      <c r="GC86" s="150"/>
      <c r="GD86" s="150"/>
      <c r="GE86" s="150"/>
      <c r="GF86" s="150"/>
      <c r="GG86" s="150"/>
      <c r="GH86" s="150"/>
      <c r="GI86" s="150"/>
      <c r="GJ86" s="150"/>
      <c r="GK86" s="150"/>
      <c r="GL86" s="150"/>
      <c r="GM86" s="150"/>
      <c r="GN86" s="150"/>
      <c r="GO86" s="150"/>
      <c r="GP86" s="150"/>
      <c r="GQ86" s="150"/>
      <c r="GR86" s="150"/>
      <c r="GS86" s="150"/>
      <c r="GT86" s="150"/>
      <c r="GU86" s="150"/>
      <c r="GV86" s="150"/>
      <c r="GW86" s="150"/>
      <c r="GX86" s="150"/>
      <c r="GY86" s="150"/>
      <c r="GZ86" s="150"/>
      <c r="HA86" s="150"/>
      <c r="HB86" s="150"/>
      <c r="HC86" s="150"/>
      <c r="HD86" s="150"/>
      <c r="HE86" s="150"/>
      <c r="HF86" s="150"/>
      <c r="HG86" s="150"/>
      <c r="HH86" s="150"/>
      <c r="HI86" s="150"/>
      <c r="HJ86" s="150"/>
      <c r="HK86" s="150"/>
      <c r="HL86" s="150"/>
      <c r="HM86" s="150"/>
      <c r="HN86" s="150"/>
      <c r="HO86" s="150"/>
      <c r="HP86" s="150"/>
      <c r="HQ86" s="150"/>
      <c r="HR86" s="150"/>
      <c r="HS86" s="150"/>
      <c r="HT86" s="150"/>
      <c r="HU86" s="150"/>
      <c r="HV86" s="150"/>
      <c r="HW86" s="150"/>
      <c r="HX86" s="150"/>
      <c r="HY86" s="150"/>
      <c r="HZ86" s="150"/>
      <c r="IA86" s="150"/>
      <c r="IB86" s="150"/>
      <c r="IC86" s="150"/>
      <c r="ID86" s="150"/>
      <c r="IE86" s="150"/>
      <c r="IF86" s="150"/>
      <c r="IG86" s="150"/>
      <c r="IH86" s="150"/>
      <c r="II86" s="150"/>
      <c r="IJ86" s="150"/>
      <c r="IK86" s="150"/>
      <c r="IL86" s="150"/>
      <c r="IM86" s="150"/>
      <c r="IN86" s="150"/>
      <c r="IO86" s="150"/>
      <c r="IP86" s="150"/>
      <c r="IQ86" s="150"/>
      <c r="IR86" s="150"/>
      <c r="IS86" s="150"/>
      <c r="IT86" s="150"/>
      <c r="IU86" s="150"/>
      <c r="IV86" s="150"/>
    </row>
    <row r="87" spans="1:256" ht="16.5" customHeight="1">
      <c r="A87" s="202">
        <v>68</v>
      </c>
      <c r="B87" s="203" t="s">
        <v>526</v>
      </c>
      <c r="C87" s="157"/>
      <c r="D87" s="195">
        <v>14490</v>
      </c>
      <c r="E87" s="157"/>
      <c r="F87" s="157"/>
      <c r="G87" s="157"/>
      <c r="H87" s="157"/>
      <c r="I87" s="158"/>
      <c r="J87" s="204" t="s">
        <v>505</v>
      </c>
      <c r="EO87" s="150"/>
      <c r="EP87" s="150"/>
      <c r="EQ87" s="150"/>
      <c r="ER87" s="150"/>
      <c r="ES87" s="150"/>
      <c r="ET87" s="150"/>
      <c r="EU87" s="150"/>
      <c r="EV87" s="150"/>
      <c r="EW87" s="150"/>
      <c r="EX87" s="150"/>
      <c r="EY87" s="150"/>
      <c r="EZ87" s="150"/>
      <c r="FA87" s="150"/>
      <c r="FB87" s="150"/>
      <c r="FC87" s="150"/>
      <c r="FD87" s="150"/>
      <c r="FE87" s="150"/>
      <c r="FF87" s="150"/>
      <c r="FG87" s="150"/>
      <c r="FH87" s="150"/>
      <c r="FI87" s="150"/>
      <c r="FJ87" s="150"/>
      <c r="FK87" s="150"/>
      <c r="FL87" s="150"/>
      <c r="FM87" s="150"/>
      <c r="FN87" s="150"/>
      <c r="FO87" s="150"/>
      <c r="FP87" s="150"/>
      <c r="FQ87" s="150"/>
      <c r="FR87" s="150"/>
      <c r="FS87" s="150"/>
      <c r="FT87" s="150"/>
      <c r="FU87" s="150"/>
      <c r="FV87" s="150"/>
      <c r="FW87" s="150"/>
      <c r="FX87" s="150"/>
      <c r="FY87" s="150"/>
      <c r="FZ87" s="150"/>
      <c r="GA87" s="150"/>
      <c r="GB87" s="150"/>
      <c r="GC87" s="150"/>
      <c r="GD87" s="150"/>
      <c r="GE87" s="150"/>
      <c r="GF87" s="150"/>
      <c r="GG87" s="150"/>
      <c r="GH87" s="150"/>
      <c r="GI87" s="150"/>
      <c r="GJ87" s="150"/>
      <c r="GK87" s="150"/>
      <c r="GL87" s="150"/>
      <c r="GM87" s="150"/>
      <c r="GN87" s="150"/>
      <c r="GO87" s="150"/>
      <c r="GP87" s="150"/>
      <c r="GQ87" s="150"/>
      <c r="GR87" s="150"/>
      <c r="GS87" s="150"/>
      <c r="GT87" s="150"/>
      <c r="GU87" s="150"/>
      <c r="GV87" s="150"/>
      <c r="GW87" s="150"/>
      <c r="GX87" s="150"/>
      <c r="GY87" s="150"/>
      <c r="GZ87" s="150"/>
      <c r="HA87" s="150"/>
      <c r="HB87" s="150"/>
      <c r="HC87" s="150"/>
      <c r="HD87" s="150"/>
      <c r="HE87" s="150"/>
      <c r="HF87" s="150"/>
      <c r="HG87" s="150"/>
      <c r="HH87" s="150"/>
      <c r="HI87" s="150"/>
      <c r="HJ87" s="150"/>
      <c r="HK87" s="150"/>
      <c r="HL87" s="150"/>
      <c r="HM87" s="150"/>
      <c r="HN87" s="150"/>
      <c r="HO87" s="150"/>
      <c r="HP87" s="150"/>
      <c r="HQ87" s="150"/>
      <c r="HR87" s="150"/>
      <c r="HS87" s="150"/>
      <c r="HT87" s="150"/>
      <c r="HU87" s="150"/>
      <c r="HV87" s="150"/>
      <c r="HW87" s="150"/>
      <c r="HX87" s="150"/>
      <c r="HY87" s="150"/>
      <c r="HZ87" s="150"/>
      <c r="IA87" s="150"/>
      <c r="IB87" s="150"/>
      <c r="IC87" s="150"/>
      <c r="ID87" s="150"/>
      <c r="IE87" s="150"/>
      <c r="IF87" s="150"/>
      <c r="IG87" s="150"/>
      <c r="IH87" s="150"/>
      <c r="II87" s="150"/>
      <c r="IJ87" s="150"/>
      <c r="IK87" s="150"/>
      <c r="IL87" s="150"/>
      <c r="IM87" s="150"/>
      <c r="IN87" s="150"/>
      <c r="IO87" s="150"/>
      <c r="IP87" s="150"/>
      <c r="IQ87" s="150"/>
      <c r="IR87" s="150"/>
      <c r="IS87" s="150"/>
      <c r="IT87" s="150"/>
      <c r="IU87" s="150"/>
      <c r="IV87" s="150"/>
    </row>
    <row r="88" spans="1:10" ht="17.25" customHeight="1">
      <c r="A88" s="159" t="s">
        <v>527</v>
      </c>
      <c r="B88" s="159"/>
      <c r="C88" s="160" t="s">
        <v>528</v>
      </c>
      <c r="D88" s="160"/>
      <c r="E88" s="160"/>
      <c r="F88" s="160"/>
      <c r="G88" s="160"/>
      <c r="H88" s="160"/>
      <c r="I88" s="160"/>
      <c r="J88" s="160"/>
    </row>
    <row r="89" spans="1:10" ht="15" customHeight="1">
      <c r="A89" s="131" t="s">
        <v>431</v>
      </c>
      <c r="B89" s="131" t="s">
        <v>432</v>
      </c>
      <c r="C89" s="205" t="s">
        <v>433</v>
      </c>
      <c r="D89" s="205"/>
      <c r="E89" s="205"/>
      <c r="F89" s="205"/>
      <c r="G89" s="205"/>
      <c r="H89" s="205"/>
      <c r="I89" s="206"/>
      <c r="J89" s="133" t="s">
        <v>434</v>
      </c>
    </row>
    <row r="90" spans="1:10" ht="24" customHeight="1">
      <c r="A90" s="131"/>
      <c r="B90" s="131"/>
      <c r="C90" s="175">
        <v>4</v>
      </c>
      <c r="D90" s="175">
        <v>6</v>
      </c>
      <c r="E90" s="175">
        <v>8</v>
      </c>
      <c r="F90" s="175">
        <v>10</v>
      </c>
      <c r="G90" s="175">
        <v>18</v>
      </c>
      <c r="H90" s="207"/>
      <c r="I90" s="175"/>
      <c r="J90" s="133"/>
    </row>
    <row r="91" spans="1:256" ht="15" customHeight="1">
      <c r="A91" s="208">
        <v>69</v>
      </c>
      <c r="B91" s="209" t="s">
        <v>529</v>
      </c>
      <c r="C91" s="210"/>
      <c r="D91" s="210"/>
      <c r="E91" s="210"/>
      <c r="F91" s="210"/>
      <c r="G91" s="211">
        <v>8700</v>
      </c>
      <c r="H91" s="212"/>
      <c r="I91" s="213"/>
      <c r="J91" s="198" t="s">
        <v>440</v>
      </c>
      <c r="EO91" s="186"/>
      <c r="EP91" s="186"/>
      <c r="EQ91" s="186"/>
      <c r="ER91" s="186"/>
      <c r="ES91" s="186"/>
      <c r="ET91" s="186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6"/>
      <c r="FK91" s="186"/>
      <c r="FL91" s="186"/>
      <c r="FM91" s="186"/>
      <c r="FN91" s="186"/>
      <c r="FO91" s="186"/>
      <c r="FP91" s="186"/>
      <c r="FQ91" s="186"/>
      <c r="FR91" s="186"/>
      <c r="FS91" s="186"/>
      <c r="FT91" s="186"/>
      <c r="FU91" s="186"/>
      <c r="FV91" s="186"/>
      <c r="FW91" s="186"/>
      <c r="FX91" s="186"/>
      <c r="FY91" s="186"/>
      <c r="FZ91" s="186"/>
      <c r="GA91" s="186"/>
      <c r="GB91" s="186"/>
      <c r="GC91" s="186"/>
      <c r="GD91" s="186"/>
      <c r="GE91" s="186"/>
      <c r="GF91" s="186"/>
      <c r="GG91" s="186"/>
      <c r="GH91" s="186"/>
      <c r="GI91" s="186"/>
      <c r="GJ91" s="186"/>
      <c r="GK91" s="186"/>
      <c r="GL91" s="186"/>
      <c r="GM91" s="186"/>
      <c r="GN91" s="186"/>
      <c r="GO91" s="186"/>
      <c r="GP91" s="186"/>
      <c r="GQ91" s="186"/>
      <c r="GR91" s="186"/>
      <c r="GS91" s="186"/>
      <c r="GT91" s="186"/>
      <c r="GU91" s="186"/>
      <c r="GV91" s="186"/>
      <c r="GW91" s="186"/>
      <c r="GX91" s="186"/>
      <c r="GY91" s="186"/>
      <c r="GZ91" s="186"/>
      <c r="HA91" s="186"/>
      <c r="HB91" s="186"/>
      <c r="HC91" s="186"/>
      <c r="HD91" s="186"/>
      <c r="HE91" s="186"/>
      <c r="HF91" s="186"/>
      <c r="HG91" s="186"/>
      <c r="HH91" s="186"/>
      <c r="HI91" s="186"/>
      <c r="HJ91" s="186"/>
      <c r="HK91" s="186"/>
      <c r="HL91" s="186"/>
      <c r="HM91" s="186"/>
      <c r="HN91" s="186"/>
      <c r="HO91" s="186"/>
      <c r="HP91" s="186"/>
      <c r="HQ91" s="186"/>
      <c r="HR91" s="186"/>
      <c r="HS91" s="186"/>
      <c r="HT91" s="186"/>
      <c r="HU91" s="186"/>
      <c r="HV91" s="186"/>
      <c r="HW91" s="186"/>
      <c r="HX91" s="186"/>
      <c r="HY91" s="186"/>
      <c r="HZ91" s="186"/>
      <c r="IA91" s="186"/>
      <c r="IB91" s="186"/>
      <c r="IC91" s="186"/>
      <c r="ID91" s="186"/>
      <c r="IE91" s="186"/>
      <c r="IF91" s="186"/>
      <c r="IG91" s="186"/>
      <c r="IH91" s="186"/>
      <c r="II91" s="186"/>
      <c r="IJ91" s="186"/>
      <c r="IK91" s="186"/>
      <c r="IL91" s="186"/>
      <c r="IM91" s="186"/>
      <c r="IN91" s="186"/>
      <c r="IO91" s="186"/>
      <c r="IP91" s="186"/>
      <c r="IQ91" s="186"/>
      <c r="IR91" s="186"/>
      <c r="IS91" s="186"/>
      <c r="IT91" s="186"/>
      <c r="IU91" s="186"/>
      <c r="IV91" s="186"/>
    </row>
    <row r="92" spans="1:256" s="151" customFormat="1" ht="15" customHeight="1">
      <c r="A92" s="214">
        <v>70</v>
      </c>
      <c r="B92" s="164" t="s">
        <v>530</v>
      </c>
      <c r="C92" s="164"/>
      <c r="D92" s="164"/>
      <c r="E92" s="164"/>
      <c r="F92" s="164"/>
      <c r="G92" s="211">
        <v>8700</v>
      </c>
      <c r="H92" s="147"/>
      <c r="I92" s="199"/>
      <c r="J92" s="148" t="s">
        <v>440</v>
      </c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50"/>
      <c r="FK92" s="150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  <c r="FY92" s="150"/>
      <c r="FZ92" s="150"/>
      <c r="GA92" s="150"/>
      <c r="GB92" s="150"/>
      <c r="GC92" s="150"/>
      <c r="GD92" s="150"/>
      <c r="GE92" s="150"/>
      <c r="GF92" s="150"/>
      <c r="GG92" s="150"/>
      <c r="GH92" s="150"/>
      <c r="GI92" s="150"/>
      <c r="GJ92" s="150"/>
      <c r="GK92" s="150"/>
      <c r="GL92" s="150"/>
      <c r="GM92" s="150"/>
      <c r="GN92" s="150"/>
      <c r="GO92" s="150"/>
      <c r="GP92" s="150"/>
      <c r="GQ92" s="150"/>
      <c r="GR92" s="150"/>
      <c r="GS92" s="150"/>
      <c r="GT92" s="150"/>
      <c r="GU92" s="150"/>
      <c r="GV92" s="150"/>
      <c r="GW92" s="150"/>
      <c r="GX92" s="150"/>
      <c r="GY92" s="150"/>
      <c r="GZ92" s="150"/>
      <c r="HA92" s="150"/>
      <c r="HB92" s="150"/>
      <c r="HC92" s="150"/>
      <c r="HD92" s="150"/>
      <c r="HE92" s="150"/>
      <c r="HF92" s="150"/>
      <c r="HG92" s="150"/>
      <c r="HH92" s="150"/>
      <c r="HI92" s="150"/>
      <c r="HJ92" s="150"/>
      <c r="HK92" s="150"/>
      <c r="HL92" s="150"/>
      <c r="HM92" s="150"/>
      <c r="HN92" s="150"/>
      <c r="HO92" s="150"/>
      <c r="HP92" s="150"/>
      <c r="HQ92" s="150"/>
      <c r="HR92" s="150"/>
      <c r="HS92" s="150"/>
      <c r="HT92" s="150"/>
      <c r="HU92" s="150"/>
      <c r="HV92" s="150"/>
      <c r="HW92" s="150"/>
      <c r="HX92" s="150"/>
      <c r="HY92" s="150"/>
      <c r="HZ92" s="150"/>
      <c r="IA92" s="150"/>
      <c r="IB92" s="150"/>
      <c r="IC92" s="150"/>
      <c r="ID92" s="150"/>
      <c r="IE92" s="150"/>
      <c r="IF92" s="150"/>
      <c r="IG92" s="150"/>
      <c r="IH92" s="150"/>
      <c r="II92" s="150"/>
      <c r="IJ92" s="150"/>
      <c r="IK92" s="150"/>
      <c r="IL92" s="150"/>
      <c r="IM92" s="150"/>
      <c r="IN92" s="150"/>
      <c r="IO92" s="150"/>
      <c r="IP92" s="150"/>
      <c r="IQ92" s="150"/>
      <c r="IR92" s="150"/>
      <c r="IS92" s="150"/>
      <c r="IT92" s="150"/>
      <c r="IU92" s="150"/>
      <c r="IV92" s="150"/>
    </row>
    <row r="93" spans="1:256" ht="15" customHeight="1">
      <c r="A93" s="215">
        <v>71</v>
      </c>
      <c r="B93" s="164" t="s">
        <v>531</v>
      </c>
      <c r="C93" s="216"/>
      <c r="D93" s="216"/>
      <c r="E93" s="216"/>
      <c r="F93" s="216"/>
      <c r="G93" s="211">
        <v>8700</v>
      </c>
      <c r="H93" s="147"/>
      <c r="I93" s="199"/>
      <c r="J93" s="148" t="s">
        <v>440</v>
      </c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86"/>
      <c r="FM93" s="186"/>
      <c r="FN93" s="186"/>
      <c r="FO93" s="186"/>
      <c r="FP93" s="186"/>
      <c r="FQ93" s="186"/>
      <c r="FR93" s="186"/>
      <c r="FS93" s="186"/>
      <c r="FT93" s="186"/>
      <c r="FU93" s="186"/>
      <c r="FV93" s="186"/>
      <c r="FW93" s="186"/>
      <c r="FX93" s="186"/>
      <c r="FY93" s="186"/>
      <c r="FZ93" s="186"/>
      <c r="GA93" s="186"/>
      <c r="GB93" s="186"/>
      <c r="GC93" s="186"/>
      <c r="GD93" s="186"/>
      <c r="GE93" s="186"/>
      <c r="GF93" s="186"/>
      <c r="GG93" s="186"/>
      <c r="GH93" s="186"/>
      <c r="GI93" s="186"/>
      <c r="GJ93" s="186"/>
      <c r="GK93" s="186"/>
      <c r="GL93" s="186"/>
      <c r="GM93" s="186"/>
      <c r="GN93" s="186"/>
      <c r="GO93" s="186"/>
      <c r="GP93" s="186"/>
      <c r="GQ93" s="186"/>
      <c r="GR93" s="186"/>
      <c r="GS93" s="186"/>
      <c r="GT93" s="186"/>
      <c r="GU93" s="186"/>
      <c r="GV93" s="186"/>
      <c r="GW93" s="186"/>
      <c r="GX93" s="186"/>
      <c r="GY93" s="186"/>
      <c r="GZ93" s="186"/>
      <c r="HA93" s="186"/>
      <c r="HB93" s="186"/>
      <c r="HC93" s="186"/>
      <c r="HD93" s="186"/>
      <c r="HE93" s="186"/>
      <c r="HF93" s="186"/>
      <c r="HG93" s="186"/>
      <c r="HH93" s="186"/>
      <c r="HI93" s="186"/>
      <c r="HJ93" s="186"/>
      <c r="HK93" s="186"/>
      <c r="HL93" s="186"/>
      <c r="HM93" s="186"/>
      <c r="HN93" s="186"/>
      <c r="HO93" s="186"/>
      <c r="HP93" s="186"/>
      <c r="HQ93" s="186"/>
      <c r="HR93" s="186"/>
      <c r="HS93" s="186"/>
      <c r="HT93" s="186"/>
      <c r="HU93" s="186"/>
      <c r="HV93" s="186"/>
      <c r="HW93" s="186"/>
      <c r="HX93" s="186"/>
      <c r="HY93" s="186"/>
      <c r="HZ93" s="186"/>
      <c r="IA93" s="186"/>
      <c r="IB93" s="186"/>
      <c r="IC93" s="186"/>
      <c r="ID93" s="186"/>
      <c r="IE93" s="186"/>
      <c r="IF93" s="186"/>
      <c r="IG93" s="186"/>
      <c r="IH93" s="186"/>
      <c r="II93" s="186"/>
      <c r="IJ93" s="186"/>
      <c r="IK93" s="186"/>
      <c r="IL93" s="186"/>
      <c r="IM93" s="186"/>
      <c r="IN93" s="186"/>
      <c r="IO93" s="186"/>
      <c r="IP93" s="186"/>
      <c r="IQ93" s="186"/>
      <c r="IR93" s="186"/>
      <c r="IS93" s="186"/>
      <c r="IT93" s="186"/>
      <c r="IU93" s="186"/>
      <c r="IV93" s="186"/>
    </row>
    <row r="94" spans="1:256" ht="15.75" customHeight="1">
      <c r="A94" s="214">
        <v>72</v>
      </c>
      <c r="B94" s="164" t="s">
        <v>532</v>
      </c>
      <c r="C94" s="164"/>
      <c r="D94" s="164"/>
      <c r="E94" s="164"/>
      <c r="F94" s="164"/>
      <c r="G94" s="211">
        <v>8700</v>
      </c>
      <c r="H94" s="147"/>
      <c r="I94" s="199"/>
      <c r="J94" s="148" t="s">
        <v>440</v>
      </c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86"/>
      <c r="FM94" s="186"/>
      <c r="FN94" s="186"/>
      <c r="FO94" s="186"/>
      <c r="FP94" s="186"/>
      <c r="FQ94" s="186"/>
      <c r="FR94" s="186"/>
      <c r="FS94" s="186"/>
      <c r="FT94" s="186"/>
      <c r="FU94" s="186"/>
      <c r="FV94" s="186"/>
      <c r="FW94" s="186"/>
      <c r="FX94" s="186"/>
      <c r="FY94" s="186"/>
      <c r="FZ94" s="186"/>
      <c r="GA94" s="186"/>
      <c r="GB94" s="186"/>
      <c r="GC94" s="186"/>
      <c r="GD94" s="186"/>
      <c r="GE94" s="186"/>
      <c r="GF94" s="186"/>
      <c r="GG94" s="186"/>
      <c r="GH94" s="186"/>
      <c r="GI94" s="186"/>
      <c r="GJ94" s="186"/>
      <c r="GK94" s="186"/>
      <c r="GL94" s="186"/>
      <c r="GM94" s="186"/>
      <c r="GN94" s="186"/>
      <c r="GO94" s="186"/>
      <c r="GP94" s="186"/>
      <c r="GQ94" s="186"/>
      <c r="GR94" s="186"/>
      <c r="GS94" s="186"/>
      <c r="GT94" s="186"/>
      <c r="GU94" s="186"/>
      <c r="GV94" s="186"/>
      <c r="GW94" s="186"/>
      <c r="GX94" s="186"/>
      <c r="GY94" s="186"/>
      <c r="GZ94" s="186"/>
      <c r="HA94" s="186"/>
      <c r="HB94" s="186"/>
      <c r="HC94" s="186"/>
      <c r="HD94" s="186"/>
      <c r="HE94" s="186"/>
      <c r="HF94" s="186"/>
      <c r="HG94" s="186"/>
      <c r="HH94" s="186"/>
      <c r="HI94" s="186"/>
      <c r="HJ94" s="186"/>
      <c r="HK94" s="186"/>
      <c r="HL94" s="186"/>
      <c r="HM94" s="186"/>
      <c r="HN94" s="186"/>
      <c r="HO94" s="186"/>
      <c r="HP94" s="186"/>
      <c r="HQ94" s="186"/>
      <c r="HR94" s="186"/>
      <c r="HS94" s="186"/>
      <c r="HT94" s="186"/>
      <c r="HU94" s="186"/>
      <c r="HV94" s="186"/>
      <c r="HW94" s="186"/>
      <c r="HX94" s="186"/>
      <c r="HY94" s="186"/>
      <c r="HZ94" s="186"/>
      <c r="IA94" s="186"/>
      <c r="IB94" s="186"/>
      <c r="IC94" s="186"/>
      <c r="ID94" s="186"/>
      <c r="IE94" s="186"/>
      <c r="IF94" s="186"/>
      <c r="IG94" s="186"/>
      <c r="IH94" s="186"/>
      <c r="II94" s="186"/>
      <c r="IJ94" s="186"/>
      <c r="IK94" s="186"/>
      <c r="IL94" s="186"/>
      <c r="IM94" s="186"/>
      <c r="IN94" s="186"/>
      <c r="IO94" s="186"/>
      <c r="IP94" s="186"/>
      <c r="IQ94" s="186"/>
      <c r="IR94" s="186"/>
      <c r="IS94" s="186"/>
      <c r="IT94" s="186"/>
      <c r="IU94" s="186"/>
      <c r="IV94" s="186"/>
    </row>
    <row r="95" spans="1:256" ht="17.25" customHeight="1">
      <c r="A95" s="214">
        <v>73</v>
      </c>
      <c r="B95" s="164" t="s">
        <v>533</v>
      </c>
      <c r="C95" s="164"/>
      <c r="D95" s="164"/>
      <c r="E95" s="164"/>
      <c r="F95" s="164"/>
      <c r="G95" s="211">
        <v>8700</v>
      </c>
      <c r="H95" s="147"/>
      <c r="I95" s="199"/>
      <c r="J95" s="148" t="s">
        <v>440</v>
      </c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6"/>
      <c r="FK95" s="186"/>
      <c r="FL95" s="186"/>
      <c r="FM95" s="186"/>
      <c r="FN95" s="186"/>
      <c r="FO95" s="186"/>
      <c r="FP95" s="186"/>
      <c r="FQ95" s="186"/>
      <c r="FR95" s="186"/>
      <c r="FS95" s="186"/>
      <c r="FT95" s="186"/>
      <c r="FU95" s="186"/>
      <c r="FV95" s="186"/>
      <c r="FW95" s="186"/>
      <c r="FX95" s="186"/>
      <c r="FY95" s="186"/>
      <c r="FZ95" s="186"/>
      <c r="GA95" s="186"/>
      <c r="GB95" s="186"/>
      <c r="GC95" s="186"/>
      <c r="GD95" s="186"/>
      <c r="GE95" s="186"/>
      <c r="GF95" s="186"/>
      <c r="GG95" s="186"/>
      <c r="GH95" s="186"/>
      <c r="GI95" s="186"/>
      <c r="GJ95" s="186"/>
      <c r="GK95" s="186"/>
      <c r="GL95" s="186"/>
      <c r="GM95" s="186"/>
      <c r="GN95" s="186"/>
      <c r="GO95" s="186"/>
      <c r="GP95" s="186"/>
      <c r="GQ95" s="186"/>
      <c r="GR95" s="186"/>
      <c r="GS95" s="186"/>
      <c r="GT95" s="186"/>
      <c r="GU95" s="186"/>
      <c r="GV95" s="186"/>
      <c r="GW95" s="186"/>
      <c r="GX95" s="186"/>
      <c r="GY95" s="186"/>
      <c r="GZ95" s="186"/>
      <c r="HA95" s="186"/>
      <c r="HB95" s="186"/>
      <c r="HC95" s="186"/>
      <c r="HD95" s="186"/>
      <c r="HE95" s="186"/>
      <c r="HF95" s="186"/>
      <c r="HG95" s="186"/>
      <c r="HH95" s="186"/>
      <c r="HI95" s="186"/>
      <c r="HJ95" s="186"/>
      <c r="HK95" s="186"/>
      <c r="HL95" s="186"/>
      <c r="HM95" s="186"/>
      <c r="HN95" s="186"/>
      <c r="HO95" s="186"/>
      <c r="HP95" s="186"/>
      <c r="HQ95" s="186"/>
      <c r="HR95" s="186"/>
      <c r="HS95" s="186"/>
      <c r="HT95" s="186"/>
      <c r="HU95" s="186"/>
      <c r="HV95" s="186"/>
      <c r="HW95" s="186"/>
      <c r="HX95" s="186"/>
      <c r="HY95" s="186"/>
      <c r="HZ95" s="186"/>
      <c r="IA95" s="186"/>
      <c r="IB95" s="186"/>
      <c r="IC95" s="186"/>
      <c r="ID95" s="186"/>
      <c r="IE95" s="186"/>
      <c r="IF95" s="186"/>
      <c r="IG95" s="186"/>
      <c r="IH95" s="186"/>
      <c r="II95" s="186"/>
      <c r="IJ95" s="186"/>
      <c r="IK95" s="186"/>
      <c r="IL95" s="186"/>
      <c r="IM95" s="186"/>
      <c r="IN95" s="186"/>
      <c r="IO95" s="186"/>
      <c r="IP95" s="186"/>
      <c r="IQ95" s="186"/>
      <c r="IR95" s="186"/>
      <c r="IS95" s="186"/>
      <c r="IT95" s="186"/>
      <c r="IU95" s="186"/>
      <c r="IV95" s="186"/>
    </row>
    <row r="96" spans="1:256" ht="15" customHeight="1">
      <c r="A96" s="215">
        <v>74</v>
      </c>
      <c r="B96" s="164" t="s">
        <v>534</v>
      </c>
      <c r="C96" s="216"/>
      <c r="D96" s="216"/>
      <c r="E96" s="216"/>
      <c r="F96" s="216"/>
      <c r="G96" s="217" t="s">
        <v>452</v>
      </c>
      <c r="H96" s="147"/>
      <c r="I96" s="199"/>
      <c r="J96" s="142" t="s">
        <v>505</v>
      </c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6"/>
      <c r="FC96" s="186"/>
      <c r="FD96" s="186"/>
      <c r="FE96" s="186"/>
      <c r="FF96" s="186"/>
      <c r="FG96" s="186"/>
      <c r="FH96" s="186"/>
      <c r="FI96" s="186"/>
      <c r="FJ96" s="186"/>
      <c r="FK96" s="186"/>
      <c r="FL96" s="186"/>
      <c r="FM96" s="186"/>
      <c r="FN96" s="186"/>
      <c r="FO96" s="186"/>
      <c r="FP96" s="186"/>
      <c r="FQ96" s="186"/>
      <c r="FR96" s="186"/>
      <c r="FS96" s="186"/>
      <c r="FT96" s="186"/>
      <c r="FU96" s="186"/>
      <c r="FV96" s="186"/>
      <c r="FW96" s="186"/>
      <c r="FX96" s="186"/>
      <c r="FY96" s="186"/>
      <c r="FZ96" s="186"/>
      <c r="GA96" s="186"/>
      <c r="GB96" s="186"/>
      <c r="GC96" s="186"/>
      <c r="GD96" s="186"/>
      <c r="GE96" s="186"/>
      <c r="GF96" s="186"/>
      <c r="GG96" s="186"/>
      <c r="GH96" s="186"/>
      <c r="GI96" s="186"/>
      <c r="GJ96" s="186"/>
      <c r="GK96" s="186"/>
      <c r="GL96" s="186"/>
      <c r="GM96" s="186"/>
      <c r="GN96" s="186"/>
      <c r="GO96" s="186"/>
      <c r="GP96" s="186"/>
      <c r="GQ96" s="186"/>
      <c r="GR96" s="186"/>
      <c r="GS96" s="186"/>
      <c r="GT96" s="186"/>
      <c r="GU96" s="186"/>
      <c r="GV96" s="186"/>
      <c r="GW96" s="186"/>
      <c r="GX96" s="186"/>
      <c r="GY96" s="186"/>
      <c r="GZ96" s="186"/>
      <c r="HA96" s="186"/>
      <c r="HB96" s="186"/>
      <c r="HC96" s="186"/>
      <c r="HD96" s="186"/>
      <c r="HE96" s="186"/>
      <c r="HF96" s="186"/>
      <c r="HG96" s="186"/>
      <c r="HH96" s="186"/>
      <c r="HI96" s="186"/>
      <c r="HJ96" s="186"/>
      <c r="HK96" s="186"/>
      <c r="HL96" s="186"/>
      <c r="HM96" s="186"/>
      <c r="HN96" s="186"/>
      <c r="HO96" s="186"/>
      <c r="HP96" s="186"/>
      <c r="HQ96" s="186"/>
      <c r="HR96" s="186"/>
      <c r="HS96" s="186"/>
      <c r="HT96" s="186"/>
      <c r="HU96" s="186"/>
      <c r="HV96" s="186"/>
      <c r="HW96" s="186"/>
      <c r="HX96" s="186"/>
      <c r="HY96" s="186"/>
      <c r="HZ96" s="186"/>
      <c r="IA96" s="186"/>
      <c r="IB96" s="186"/>
      <c r="IC96" s="186"/>
      <c r="ID96" s="186"/>
      <c r="IE96" s="186"/>
      <c r="IF96" s="186"/>
      <c r="IG96" s="186"/>
      <c r="IH96" s="186"/>
      <c r="II96" s="186"/>
      <c r="IJ96" s="186"/>
      <c r="IK96" s="186"/>
      <c r="IL96" s="186"/>
      <c r="IM96" s="186"/>
      <c r="IN96" s="186"/>
      <c r="IO96" s="186"/>
      <c r="IP96" s="186"/>
      <c r="IQ96" s="186"/>
      <c r="IR96" s="186"/>
      <c r="IS96" s="186"/>
      <c r="IT96" s="186"/>
      <c r="IU96" s="186"/>
      <c r="IV96" s="186"/>
    </row>
    <row r="97" spans="1:256" ht="15" customHeight="1">
      <c r="A97" s="214">
        <v>75</v>
      </c>
      <c r="B97" s="164" t="s">
        <v>535</v>
      </c>
      <c r="C97" s="164"/>
      <c r="D97" s="164"/>
      <c r="E97" s="164"/>
      <c r="F97" s="164"/>
      <c r="G97" s="217" t="s">
        <v>452</v>
      </c>
      <c r="H97" s="147"/>
      <c r="I97" s="199"/>
      <c r="J97" s="142" t="s">
        <v>505</v>
      </c>
      <c r="EO97" s="150"/>
      <c r="EP97" s="150"/>
      <c r="EQ97" s="150"/>
      <c r="ER97" s="150"/>
      <c r="ES97" s="150"/>
      <c r="ET97" s="150"/>
      <c r="EU97" s="150"/>
      <c r="EV97" s="150"/>
      <c r="EW97" s="150"/>
      <c r="EX97" s="150"/>
      <c r="EY97" s="150"/>
      <c r="EZ97" s="150"/>
      <c r="FA97" s="150"/>
      <c r="FB97" s="150"/>
      <c r="FC97" s="150"/>
      <c r="FD97" s="150"/>
      <c r="FE97" s="150"/>
      <c r="FF97" s="150"/>
      <c r="FG97" s="150"/>
      <c r="FH97" s="150"/>
      <c r="FI97" s="150"/>
      <c r="FJ97" s="150"/>
      <c r="FK97" s="150"/>
      <c r="FL97" s="150"/>
      <c r="FM97" s="150"/>
      <c r="FN97" s="150"/>
      <c r="FO97" s="150"/>
      <c r="FP97" s="150"/>
      <c r="FQ97" s="150"/>
      <c r="FR97" s="150"/>
      <c r="FS97" s="150"/>
      <c r="FT97" s="150"/>
      <c r="FU97" s="150"/>
      <c r="FV97" s="150"/>
      <c r="FW97" s="150"/>
      <c r="FX97" s="150"/>
      <c r="FY97" s="150"/>
      <c r="FZ97" s="150"/>
      <c r="GA97" s="150"/>
      <c r="GB97" s="150"/>
      <c r="GC97" s="150"/>
      <c r="GD97" s="150"/>
      <c r="GE97" s="150"/>
      <c r="GF97" s="150"/>
      <c r="GG97" s="150"/>
      <c r="GH97" s="150"/>
      <c r="GI97" s="150"/>
      <c r="GJ97" s="150"/>
      <c r="GK97" s="150"/>
      <c r="GL97" s="150"/>
      <c r="GM97" s="150"/>
      <c r="GN97" s="150"/>
      <c r="GO97" s="150"/>
      <c r="GP97" s="150"/>
      <c r="GQ97" s="150"/>
      <c r="GR97" s="150"/>
      <c r="GS97" s="150"/>
      <c r="GT97" s="150"/>
      <c r="GU97" s="150"/>
      <c r="GV97" s="150"/>
      <c r="GW97" s="150"/>
      <c r="GX97" s="150"/>
      <c r="GY97" s="150"/>
      <c r="GZ97" s="150"/>
      <c r="HA97" s="150"/>
      <c r="HB97" s="150"/>
      <c r="HC97" s="150"/>
      <c r="HD97" s="150"/>
      <c r="HE97" s="150"/>
      <c r="HF97" s="150"/>
      <c r="HG97" s="150"/>
      <c r="HH97" s="150"/>
      <c r="HI97" s="150"/>
      <c r="HJ97" s="150"/>
      <c r="HK97" s="150"/>
      <c r="HL97" s="150"/>
      <c r="HM97" s="150"/>
      <c r="HN97" s="150"/>
      <c r="HO97" s="150"/>
      <c r="HP97" s="150"/>
      <c r="HQ97" s="150"/>
      <c r="HR97" s="150"/>
      <c r="HS97" s="150"/>
      <c r="HT97" s="150"/>
      <c r="HU97" s="150"/>
      <c r="HV97" s="150"/>
      <c r="HW97" s="150"/>
      <c r="HX97" s="150"/>
      <c r="HY97" s="150"/>
      <c r="HZ97" s="150"/>
      <c r="IA97" s="150"/>
      <c r="IB97" s="150"/>
      <c r="IC97" s="150"/>
      <c r="ID97" s="150"/>
      <c r="IE97" s="150"/>
      <c r="IF97" s="150"/>
      <c r="IG97" s="150"/>
      <c r="IH97" s="150"/>
      <c r="II97" s="150"/>
      <c r="IJ97" s="150"/>
      <c r="IK97" s="150"/>
      <c r="IL97" s="150"/>
      <c r="IM97" s="150"/>
      <c r="IN97" s="150"/>
      <c r="IO97" s="150"/>
      <c r="IP97" s="150"/>
      <c r="IQ97" s="150"/>
      <c r="IR97" s="150"/>
      <c r="IS97" s="150"/>
      <c r="IT97" s="150"/>
      <c r="IU97" s="150"/>
      <c r="IV97" s="150"/>
    </row>
    <row r="98" spans="1:256" ht="15" customHeight="1">
      <c r="A98" s="218">
        <v>76</v>
      </c>
      <c r="B98" s="219" t="s">
        <v>536</v>
      </c>
      <c r="C98" s="219"/>
      <c r="D98" s="219"/>
      <c r="E98" s="219"/>
      <c r="F98" s="219"/>
      <c r="G98" s="211">
        <v>8700</v>
      </c>
      <c r="H98" s="157"/>
      <c r="I98" s="158"/>
      <c r="J98" s="220" t="s">
        <v>440</v>
      </c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  <c r="FU98" s="186"/>
      <c r="FV98" s="186"/>
      <c r="FW98" s="186"/>
      <c r="FX98" s="186"/>
      <c r="FY98" s="186"/>
      <c r="FZ98" s="186"/>
      <c r="GA98" s="186"/>
      <c r="GB98" s="186"/>
      <c r="GC98" s="186"/>
      <c r="GD98" s="186"/>
      <c r="GE98" s="186"/>
      <c r="GF98" s="186"/>
      <c r="GG98" s="186"/>
      <c r="GH98" s="186"/>
      <c r="GI98" s="186"/>
      <c r="GJ98" s="186"/>
      <c r="GK98" s="186"/>
      <c r="GL98" s="186"/>
      <c r="GM98" s="186"/>
      <c r="GN98" s="186"/>
      <c r="GO98" s="186"/>
      <c r="GP98" s="186"/>
      <c r="GQ98" s="186"/>
      <c r="GR98" s="186"/>
      <c r="GS98" s="186"/>
      <c r="GT98" s="186"/>
      <c r="GU98" s="186"/>
      <c r="GV98" s="186"/>
      <c r="GW98" s="186"/>
      <c r="GX98" s="186"/>
      <c r="GY98" s="186"/>
      <c r="GZ98" s="186"/>
      <c r="HA98" s="186"/>
      <c r="HB98" s="186"/>
      <c r="HC98" s="186"/>
      <c r="HD98" s="186"/>
      <c r="HE98" s="186"/>
      <c r="HF98" s="186"/>
      <c r="HG98" s="186"/>
      <c r="HH98" s="186"/>
      <c r="HI98" s="186"/>
      <c r="HJ98" s="186"/>
      <c r="HK98" s="186"/>
      <c r="HL98" s="186"/>
      <c r="HM98" s="186"/>
      <c r="HN98" s="186"/>
      <c r="HO98" s="186"/>
      <c r="HP98" s="186"/>
      <c r="HQ98" s="186"/>
      <c r="HR98" s="186"/>
      <c r="HS98" s="186"/>
      <c r="HT98" s="186"/>
      <c r="HU98" s="186"/>
      <c r="HV98" s="186"/>
      <c r="HW98" s="186"/>
      <c r="HX98" s="186"/>
      <c r="HY98" s="186"/>
      <c r="HZ98" s="186"/>
      <c r="IA98" s="186"/>
      <c r="IB98" s="186"/>
      <c r="IC98" s="186"/>
      <c r="ID98" s="186"/>
      <c r="IE98" s="186"/>
      <c r="IF98" s="186"/>
      <c r="IG98" s="186"/>
      <c r="IH98" s="186"/>
      <c r="II98" s="186"/>
      <c r="IJ98" s="186"/>
      <c r="IK98" s="186"/>
      <c r="IL98" s="186"/>
      <c r="IM98" s="186"/>
      <c r="IN98" s="186"/>
      <c r="IO98" s="186"/>
      <c r="IP98" s="186"/>
      <c r="IQ98" s="186"/>
      <c r="IR98" s="186"/>
      <c r="IS98" s="186"/>
      <c r="IT98" s="186"/>
      <c r="IU98" s="186"/>
      <c r="IV98" s="186"/>
    </row>
    <row r="99" spans="1:10" ht="14.25">
      <c r="A99" s="221" t="s">
        <v>537</v>
      </c>
      <c r="B99" s="221"/>
      <c r="C99" s="222" t="s">
        <v>538</v>
      </c>
      <c r="D99" s="222"/>
      <c r="E99" s="222"/>
      <c r="F99" s="222"/>
      <c r="G99" s="222"/>
      <c r="H99" s="222"/>
      <c r="I99" s="222"/>
      <c r="J99" s="222"/>
    </row>
    <row r="100" spans="1:10" ht="12.75">
      <c r="A100" s="223">
        <v>77</v>
      </c>
      <c r="B100" s="209" t="s">
        <v>529</v>
      </c>
      <c r="C100" s="224"/>
      <c r="D100" s="224"/>
      <c r="E100" s="224"/>
      <c r="F100" s="224"/>
      <c r="G100" s="224"/>
      <c r="H100" s="224">
        <v>12080</v>
      </c>
      <c r="I100" s="225"/>
      <c r="J100" s="148" t="s">
        <v>440</v>
      </c>
    </row>
    <row r="101" spans="1:10" ht="13.5">
      <c r="A101" s="226">
        <v>78</v>
      </c>
      <c r="B101" s="227" t="s">
        <v>530</v>
      </c>
      <c r="C101" s="228"/>
      <c r="D101" s="228"/>
      <c r="E101" s="228"/>
      <c r="F101" s="228"/>
      <c r="G101" s="228"/>
      <c r="H101" s="224">
        <v>12080</v>
      </c>
      <c r="I101" s="229"/>
      <c r="J101" s="148" t="s">
        <v>440</v>
      </c>
    </row>
    <row r="102" spans="1:10" ht="13.5">
      <c r="A102" s="230">
        <v>79</v>
      </c>
      <c r="B102" s="231" t="s">
        <v>531</v>
      </c>
      <c r="C102" s="232"/>
      <c r="D102" s="232"/>
      <c r="E102" s="232"/>
      <c r="F102" s="232"/>
      <c r="G102" s="232">
        <v>24150</v>
      </c>
      <c r="H102" s="224">
        <v>12080</v>
      </c>
      <c r="I102" s="233"/>
      <c r="J102" s="148" t="s">
        <v>440</v>
      </c>
    </row>
    <row r="103" spans="1:10" ht="14.25">
      <c r="A103" s="234"/>
      <c r="B103" s="231"/>
      <c r="C103" s="222" t="s">
        <v>508</v>
      </c>
      <c r="D103" s="222"/>
      <c r="E103" s="222"/>
      <c r="F103" s="222"/>
      <c r="G103" s="222"/>
      <c r="H103" s="222"/>
      <c r="I103" s="222"/>
      <c r="J103" s="222"/>
    </row>
    <row r="104" spans="1:10" ht="13.5">
      <c r="A104" s="230">
        <v>79</v>
      </c>
      <c r="B104" s="231" t="s">
        <v>531</v>
      </c>
      <c r="C104" s="232"/>
      <c r="D104" s="232"/>
      <c r="E104" s="232"/>
      <c r="F104" s="232"/>
      <c r="G104" s="232">
        <v>24150</v>
      </c>
      <c r="H104" s="235"/>
      <c r="I104" s="236"/>
      <c r="J104" s="237"/>
    </row>
    <row r="105" ht="12.75">
      <c r="B105" s="150"/>
    </row>
    <row r="106" ht="12.75">
      <c r="B106" s="150"/>
    </row>
  </sheetData>
  <sheetProtection selectLockedCells="1" selectUnlockedCells="1"/>
  <mergeCells count="48">
    <mergeCell ref="C1:J1"/>
    <mergeCell ref="C2:J2"/>
    <mergeCell ref="C4:J4"/>
    <mergeCell ref="A6:J7"/>
    <mergeCell ref="A8:B8"/>
    <mergeCell ref="C8:J8"/>
    <mergeCell ref="A9:A10"/>
    <mergeCell ref="B9:B10"/>
    <mergeCell ref="C9:I9"/>
    <mergeCell ref="J9:J10"/>
    <mergeCell ref="H11:H32"/>
    <mergeCell ref="I11:I31"/>
    <mergeCell ref="A34:B34"/>
    <mergeCell ref="C34:J34"/>
    <mergeCell ref="A35:A36"/>
    <mergeCell ref="B35:B36"/>
    <mergeCell ref="C35:I35"/>
    <mergeCell ref="J35:J36"/>
    <mergeCell ref="H37:H41"/>
    <mergeCell ref="I37:I41"/>
    <mergeCell ref="H42:H46"/>
    <mergeCell ref="I42:I46"/>
    <mergeCell ref="H47:H51"/>
    <mergeCell ref="I47:I51"/>
    <mergeCell ref="A53:B53"/>
    <mergeCell ref="C53:J53"/>
    <mergeCell ref="A54:A55"/>
    <mergeCell ref="B54:B55"/>
    <mergeCell ref="C54:I54"/>
    <mergeCell ref="J54:J55"/>
    <mergeCell ref="H57:H61"/>
    <mergeCell ref="I57:I61"/>
    <mergeCell ref="F64:G64"/>
    <mergeCell ref="A69:B69"/>
    <mergeCell ref="C69:J69"/>
    <mergeCell ref="A70:A71"/>
    <mergeCell ref="B70:B71"/>
    <mergeCell ref="C70:I70"/>
    <mergeCell ref="J70:J71"/>
    <mergeCell ref="A88:B88"/>
    <mergeCell ref="C88:J88"/>
    <mergeCell ref="A89:A90"/>
    <mergeCell ref="B89:B90"/>
    <mergeCell ref="C89:H89"/>
    <mergeCell ref="J89:J90"/>
    <mergeCell ref="A99:B99"/>
    <mergeCell ref="C99:J99"/>
    <mergeCell ref="C103:J103"/>
  </mergeCells>
  <hyperlinks>
    <hyperlink ref="C4" r:id="rId1" display="www.decorplast34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3"/>
  <oleObjects>
    <oleObject progId="CorelDRAW X4 Graphic" shapeId="12476042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9" sqref="G9"/>
    </sheetView>
  </sheetViews>
  <sheetFormatPr defaultColWidth="12.57421875" defaultRowHeight="12.75"/>
  <cols>
    <col min="1" max="1" width="7.57421875" style="0" customWidth="1"/>
    <col min="2" max="2" width="24.28125" style="0" customWidth="1"/>
    <col min="3" max="3" width="18.7109375" style="0" customWidth="1"/>
    <col min="4" max="5" width="16.140625" style="0" customWidth="1"/>
    <col min="6" max="16384" width="11.57421875" style="0" customWidth="1"/>
  </cols>
  <sheetData>
    <row r="1" spans="1:5" ht="22.5">
      <c r="A1" s="238" t="s">
        <v>539</v>
      </c>
      <c r="B1" s="238"/>
      <c r="C1" s="238"/>
      <c r="D1" s="238"/>
      <c r="E1" s="238"/>
    </row>
    <row r="2" spans="1:5" ht="15.75">
      <c r="A2" s="239" t="s">
        <v>540</v>
      </c>
      <c r="B2" s="239"/>
      <c r="C2" s="239"/>
      <c r="D2" s="239"/>
      <c r="E2" s="239"/>
    </row>
    <row r="3" spans="1:5" ht="14.25">
      <c r="A3" s="240" t="s">
        <v>14</v>
      </c>
      <c r="B3" s="240"/>
      <c r="C3" s="240"/>
      <c r="D3" s="240"/>
      <c r="E3" s="240"/>
    </row>
    <row r="4" spans="1:5" ht="14.25">
      <c r="A4" s="240" t="s">
        <v>541</v>
      </c>
      <c r="B4" s="240"/>
      <c r="C4" s="240"/>
      <c r="D4" s="240"/>
      <c r="E4" s="240"/>
    </row>
    <row r="5" spans="1:5" ht="13.5">
      <c r="A5" s="241" t="s">
        <v>542</v>
      </c>
      <c r="B5" s="241"/>
      <c r="C5" s="241"/>
      <c r="D5" s="241"/>
      <c r="E5" s="241"/>
    </row>
    <row r="6" spans="1:7" ht="15">
      <c r="A6" s="242" t="s">
        <v>543</v>
      </c>
      <c r="B6" s="242" t="s">
        <v>544</v>
      </c>
      <c r="C6" s="242" t="s">
        <v>545</v>
      </c>
      <c r="D6" s="242" t="s">
        <v>546</v>
      </c>
      <c r="E6" s="242" t="s">
        <v>547</v>
      </c>
      <c r="F6" s="243"/>
      <c r="G6" s="243"/>
    </row>
    <row r="7" spans="1:7" ht="15">
      <c r="A7" s="244">
        <v>1</v>
      </c>
      <c r="B7" s="242" t="s">
        <v>548</v>
      </c>
      <c r="C7" s="244" t="s">
        <v>549</v>
      </c>
      <c r="D7" s="244">
        <v>2058</v>
      </c>
      <c r="E7" s="242" t="s">
        <v>550</v>
      </c>
      <c r="F7" s="243"/>
      <c r="G7" s="243"/>
    </row>
    <row r="8" spans="1:7" ht="15">
      <c r="A8" s="244">
        <v>2</v>
      </c>
      <c r="B8" s="242" t="s">
        <v>551</v>
      </c>
      <c r="C8" s="244" t="s">
        <v>552</v>
      </c>
      <c r="D8" s="244">
        <v>2415</v>
      </c>
      <c r="E8" s="242" t="s">
        <v>553</v>
      </c>
      <c r="F8" s="243"/>
      <c r="G8" s="243"/>
    </row>
    <row r="9" spans="1:7" ht="15">
      <c r="A9" s="244">
        <v>3</v>
      </c>
      <c r="B9" s="242" t="s">
        <v>554</v>
      </c>
      <c r="C9" s="244" t="s">
        <v>549</v>
      </c>
      <c r="D9" s="244">
        <v>2415</v>
      </c>
      <c r="E9" s="242" t="s">
        <v>555</v>
      </c>
      <c r="F9" s="243"/>
      <c r="G9" s="243"/>
    </row>
    <row r="10" spans="1:7" ht="15">
      <c r="A10" s="244">
        <v>4</v>
      </c>
      <c r="B10" s="242" t="s">
        <v>556</v>
      </c>
      <c r="C10" s="244" t="s">
        <v>557</v>
      </c>
      <c r="D10" s="244">
        <v>8400</v>
      </c>
      <c r="E10" s="242" t="s">
        <v>558</v>
      </c>
      <c r="F10" s="243"/>
      <c r="G10" s="243"/>
    </row>
    <row r="11" spans="1:7" ht="15">
      <c r="A11" s="244">
        <v>5</v>
      </c>
      <c r="B11" s="242" t="s">
        <v>559</v>
      </c>
      <c r="C11" s="244" t="s">
        <v>560</v>
      </c>
      <c r="D11" s="244">
        <v>55</v>
      </c>
      <c r="E11" s="242" t="s">
        <v>561</v>
      </c>
      <c r="F11" s="243"/>
      <c r="G11" s="243"/>
    </row>
    <row r="12" spans="1:5" ht="13.5">
      <c r="A12" s="245"/>
      <c r="E12" s="246"/>
    </row>
    <row r="13" spans="1:5" ht="13.5">
      <c r="A13" s="247" t="s">
        <v>562</v>
      </c>
      <c r="B13" s="247"/>
      <c r="C13" s="247"/>
      <c r="D13" s="247"/>
      <c r="E13" s="247"/>
    </row>
    <row r="14" spans="1:5" ht="13.5">
      <c r="A14" s="248"/>
      <c r="B14" s="249"/>
      <c r="C14" s="249"/>
      <c r="D14" s="249"/>
      <c r="E14" s="246"/>
    </row>
    <row r="15" spans="1:5" ht="14.25">
      <c r="A15" s="250" t="s">
        <v>543</v>
      </c>
      <c r="B15" s="251" t="s">
        <v>563</v>
      </c>
      <c r="C15" s="252" t="s">
        <v>564</v>
      </c>
      <c r="D15" s="253" t="s">
        <v>565</v>
      </c>
      <c r="E15" s="246"/>
    </row>
    <row r="16" spans="1:5" ht="39">
      <c r="A16" s="254">
        <v>1</v>
      </c>
      <c r="B16" s="255" t="s">
        <v>566</v>
      </c>
      <c r="C16" s="256" t="s">
        <v>567</v>
      </c>
      <c r="D16" s="257"/>
      <c r="E16" s="246"/>
    </row>
    <row r="17" spans="1:5" ht="26.25">
      <c r="A17" s="254">
        <v>2</v>
      </c>
      <c r="B17" s="255" t="s">
        <v>568</v>
      </c>
      <c r="C17" s="258" t="s">
        <v>569</v>
      </c>
      <c r="D17" s="259" t="s">
        <v>570</v>
      </c>
      <c r="E17" s="246"/>
    </row>
    <row r="18" spans="1:5" ht="14.25">
      <c r="A18" s="248"/>
      <c r="B18" s="260"/>
      <c r="C18" s="260"/>
      <c r="D18" s="260"/>
      <c r="E18" s="246"/>
    </row>
    <row r="19" spans="1:5" ht="15">
      <c r="A19" s="248"/>
      <c r="B19" s="259" t="s">
        <v>571</v>
      </c>
      <c r="C19" s="259"/>
      <c r="D19" s="259"/>
      <c r="E19" s="246"/>
    </row>
    <row r="20" spans="1:5" ht="14.25">
      <c r="A20" s="248"/>
      <c r="B20" s="261"/>
      <c r="C20" s="261"/>
      <c r="D20" s="261"/>
      <c r="E20" s="246"/>
    </row>
    <row r="21" spans="1:5" ht="14.25">
      <c r="A21" s="248"/>
      <c r="B21" s="262" t="s">
        <v>572</v>
      </c>
      <c r="C21" s="252" t="s">
        <v>564</v>
      </c>
      <c r="D21" s="257"/>
      <c r="E21" s="246"/>
    </row>
    <row r="22" spans="1:5" ht="14.25">
      <c r="A22" s="254">
        <v>1</v>
      </c>
      <c r="B22" s="261" t="s">
        <v>573</v>
      </c>
      <c r="C22" s="258" t="s">
        <v>574</v>
      </c>
      <c r="D22" s="257"/>
      <c r="E22" s="246"/>
    </row>
    <row r="23" spans="1:5" ht="26.25">
      <c r="A23" s="254">
        <v>2</v>
      </c>
      <c r="B23" s="255" t="s">
        <v>575</v>
      </c>
      <c r="C23" s="258" t="s">
        <v>574</v>
      </c>
      <c r="D23" s="257"/>
      <c r="E23" s="246"/>
    </row>
    <row r="24" spans="1:5" ht="26.25">
      <c r="A24" s="254">
        <v>3</v>
      </c>
      <c r="B24" s="255" t="s">
        <v>576</v>
      </c>
      <c r="C24" s="258" t="s">
        <v>577</v>
      </c>
      <c r="D24" s="259" t="s">
        <v>570</v>
      </c>
      <c r="E24" s="246"/>
    </row>
    <row r="25" spans="1:5" ht="13.5">
      <c r="A25" s="245"/>
      <c r="E25" s="246"/>
    </row>
    <row r="26" spans="1:5" ht="13.5">
      <c r="A26" s="263" t="s">
        <v>578</v>
      </c>
      <c r="B26" s="263"/>
      <c r="C26" s="263"/>
      <c r="D26" s="263"/>
      <c r="E26" s="246"/>
    </row>
    <row r="27" spans="1:5" ht="13.5">
      <c r="A27" s="245"/>
      <c r="E27" s="246"/>
    </row>
    <row r="28" spans="1:5" ht="13.5">
      <c r="A28" s="264" t="s">
        <v>579</v>
      </c>
      <c r="B28" s="264"/>
      <c r="C28" s="264"/>
      <c r="D28" s="264"/>
      <c r="E28" s="246"/>
    </row>
    <row r="29" spans="1:5" ht="13.5">
      <c r="A29" s="265" t="s">
        <v>580</v>
      </c>
      <c r="B29" s="265"/>
      <c r="C29" s="265"/>
      <c r="D29" s="254" t="s">
        <v>581</v>
      </c>
      <c r="E29" s="246"/>
    </row>
    <row r="30" spans="1:5" ht="13.5">
      <c r="A30" s="265" t="s">
        <v>582</v>
      </c>
      <c r="B30" s="265"/>
      <c r="C30" s="265"/>
      <c r="D30" s="254" t="s">
        <v>583</v>
      </c>
      <c r="E30" s="246"/>
    </row>
    <row r="31" spans="1:5" ht="13.5">
      <c r="A31" s="265" t="s">
        <v>584</v>
      </c>
      <c r="B31" s="265"/>
      <c r="C31" s="265"/>
      <c r="D31" s="254" t="s">
        <v>585</v>
      </c>
      <c r="E31" s="246"/>
    </row>
    <row r="32" spans="1:5" ht="13.5">
      <c r="A32" s="265" t="s">
        <v>586</v>
      </c>
      <c r="B32" s="265"/>
      <c r="C32" s="265"/>
      <c r="D32" s="254" t="s">
        <v>587</v>
      </c>
      <c r="E32" s="266"/>
    </row>
    <row r="33" ht="15.75">
      <c r="A33" s="267"/>
    </row>
    <row r="34" ht="15.75">
      <c r="A34" s="267"/>
    </row>
    <row r="35" ht="15.75">
      <c r="A35" s="268"/>
    </row>
    <row r="36" ht="15.75">
      <c r="A36" s="268"/>
    </row>
    <row r="37" ht="15.75">
      <c r="A37" s="268"/>
    </row>
    <row r="38" ht="15.75">
      <c r="A38" s="267"/>
    </row>
    <row r="39" ht="15.75">
      <c r="A39" s="267"/>
    </row>
    <row r="40" ht="15.75">
      <c r="A40" s="268"/>
    </row>
    <row r="41" ht="15.75">
      <c r="A41" s="268"/>
    </row>
    <row r="42" ht="15.75">
      <c r="A42" s="267"/>
    </row>
    <row r="43" ht="15.75">
      <c r="A43" s="267"/>
    </row>
    <row r="44" ht="15.75">
      <c r="A44" s="267"/>
    </row>
  </sheetData>
  <sheetProtection selectLockedCells="1" selectUnlockedCells="1"/>
  <mergeCells count="14">
    <mergeCell ref="A1:E1"/>
    <mergeCell ref="A2:E2"/>
    <mergeCell ref="A3:E3"/>
    <mergeCell ref="A4:E4"/>
    <mergeCell ref="A5:E5"/>
    <mergeCell ref="A13:E13"/>
    <mergeCell ref="B18:D18"/>
    <mergeCell ref="B19:D19"/>
    <mergeCell ref="A26:D26"/>
    <mergeCell ref="A28:D28"/>
    <mergeCell ref="A29:C29"/>
    <mergeCell ref="A30:C30"/>
    <mergeCell ref="A31:C31"/>
    <mergeCell ref="A32:C32"/>
  </mergeCells>
  <hyperlinks>
    <hyperlink ref="A3" r:id="rId1" display="www.decorplast34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2" sqref="A22"/>
    </sheetView>
  </sheetViews>
  <sheetFormatPr defaultColWidth="12.57421875" defaultRowHeight="12.75"/>
  <cols>
    <col min="1" max="1" width="84.140625" style="269" customWidth="1"/>
    <col min="2" max="2" width="18.28125" style="269" customWidth="1"/>
    <col min="3" max="3" width="16.28125" style="269" customWidth="1"/>
    <col min="4" max="16384" width="11.57421875" style="269" customWidth="1"/>
  </cols>
  <sheetData>
    <row r="1" spans="1:5" s="271" customFormat="1" ht="34.5" customHeight="1">
      <c r="A1" s="270" t="s">
        <v>588</v>
      </c>
      <c r="B1" s="270"/>
      <c r="C1" s="270"/>
      <c r="D1" s="270"/>
      <c r="E1" s="270"/>
    </row>
    <row r="2" spans="1:5" s="273" customFormat="1" ht="18">
      <c r="A2" s="272" t="s">
        <v>589</v>
      </c>
      <c r="B2" s="272" t="s">
        <v>590</v>
      </c>
      <c r="C2" s="272" t="s">
        <v>591</v>
      </c>
      <c r="D2" s="272" t="s">
        <v>592</v>
      </c>
      <c r="E2" s="272" t="s">
        <v>581</v>
      </c>
    </row>
    <row r="3" spans="1:5" s="273" customFormat="1" ht="18">
      <c r="A3" s="274" t="s">
        <v>593</v>
      </c>
      <c r="B3" s="275" t="s">
        <v>594</v>
      </c>
      <c r="C3" s="275" t="s">
        <v>595</v>
      </c>
      <c r="D3" s="275" t="s">
        <v>596</v>
      </c>
      <c r="E3" s="275" t="s">
        <v>597</v>
      </c>
    </row>
    <row r="4" spans="1:5" s="273" customFormat="1" ht="18">
      <c r="A4" s="274" t="s">
        <v>598</v>
      </c>
      <c r="B4" s="275" t="s">
        <v>599</v>
      </c>
      <c r="C4" s="275" t="s">
        <v>600</v>
      </c>
      <c r="D4" s="275" t="s">
        <v>601</v>
      </c>
      <c r="E4" s="275" t="s">
        <v>602</v>
      </c>
    </row>
    <row r="5" spans="1:6" s="273" customFormat="1" ht="18">
      <c r="A5" s="276" t="s">
        <v>603</v>
      </c>
      <c r="B5" s="277" t="s">
        <v>604</v>
      </c>
      <c r="C5" s="277" t="s">
        <v>605</v>
      </c>
      <c r="D5" s="277" t="s">
        <v>606</v>
      </c>
      <c r="E5" s="277" t="s">
        <v>607</v>
      </c>
      <c r="F5" s="278"/>
    </row>
    <row r="6" spans="1:5" s="273" customFormat="1" ht="18">
      <c r="A6" s="274" t="s">
        <v>608</v>
      </c>
      <c r="B6" s="275" t="s">
        <v>609</v>
      </c>
      <c r="C6" s="275"/>
      <c r="D6" s="275"/>
      <c r="E6" s="279"/>
    </row>
    <row r="7" spans="1:5" s="273" customFormat="1" ht="18">
      <c r="A7" s="272" t="s">
        <v>610</v>
      </c>
      <c r="B7" s="280"/>
      <c r="C7" s="280"/>
      <c r="D7" s="272" t="s">
        <v>611</v>
      </c>
      <c r="E7" s="281"/>
    </row>
    <row r="8" spans="1:5" s="273" customFormat="1" ht="18">
      <c r="A8" s="282" t="s">
        <v>612</v>
      </c>
      <c r="B8" s="283"/>
      <c r="C8" s="275"/>
      <c r="D8" s="275" t="s">
        <v>613</v>
      </c>
      <c r="E8" s="279"/>
    </row>
    <row r="9" spans="1:5" s="273" customFormat="1" ht="18">
      <c r="A9" s="282" t="s">
        <v>614</v>
      </c>
      <c r="B9" s="283"/>
      <c r="C9" s="275"/>
      <c r="D9" s="275" t="s">
        <v>613</v>
      </c>
      <c r="E9" s="279"/>
    </row>
    <row r="10" spans="1:5" s="273" customFormat="1" ht="18">
      <c r="A10" s="282" t="s">
        <v>615</v>
      </c>
      <c r="B10" s="283"/>
      <c r="C10" s="275"/>
      <c r="D10" s="275" t="s">
        <v>616</v>
      </c>
      <c r="E10" s="279"/>
    </row>
    <row r="11" spans="1:5" s="273" customFormat="1" ht="18">
      <c r="A11" s="274" t="s">
        <v>617</v>
      </c>
      <c r="B11" s="275" t="s">
        <v>618</v>
      </c>
      <c r="C11" s="275"/>
      <c r="D11" s="284"/>
      <c r="E11" s="285"/>
    </row>
    <row r="12" spans="1:5" s="273" customFormat="1" ht="18">
      <c r="A12" s="272" t="s">
        <v>619</v>
      </c>
      <c r="B12" s="286" t="s">
        <v>620</v>
      </c>
      <c r="C12" s="286" t="s">
        <v>24</v>
      </c>
      <c r="D12" s="284"/>
      <c r="E12" s="284"/>
    </row>
    <row r="13" spans="1:5" s="273" customFormat="1" ht="18">
      <c r="A13" s="274" t="s">
        <v>621</v>
      </c>
      <c r="B13" s="287" t="s">
        <v>622</v>
      </c>
      <c r="C13" s="275" t="s">
        <v>623</v>
      </c>
      <c r="D13" s="284"/>
      <c r="E13" s="284"/>
    </row>
    <row r="14" spans="1:5" s="273" customFormat="1" ht="18">
      <c r="A14" s="274" t="s">
        <v>624</v>
      </c>
      <c r="B14" s="287" t="s">
        <v>622</v>
      </c>
      <c r="C14" s="275" t="s">
        <v>625</v>
      </c>
      <c r="D14" s="284"/>
      <c r="E14" s="284"/>
    </row>
    <row r="15" spans="1:5" s="273" customFormat="1" ht="18">
      <c r="A15" s="274" t="s">
        <v>626</v>
      </c>
      <c r="B15" s="275" t="s">
        <v>627</v>
      </c>
      <c r="C15"/>
      <c r="D15" s="284"/>
      <c r="E15" s="284"/>
    </row>
  </sheetData>
  <sheetProtection selectLockedCells="1" selectUnlockedCells="1"/>
  <mergeCells count="1">
    <mergeCell ref="A1:E1"/>
  </mergeCells>
  <hyperlinks>
    <hyperlink ref="A1" r:id="rId1" display="&quot;ДекорПласт&quot;   (8442)78-70-55            www.decorplast34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2.57421875" defaultRowHeight="12.75"/>
  <cols>
    <col min="1" max="1" width="15.57421875" style="0" customWidth="1"/>
    <col min="2" max="2" width="14.421875" style="0" customWidth="1"/>
    <col min="3" max="3" width="13.57421875" style="0" customWidth="1"/>
    <col min="4" max="4" width="13.28125" style="0" customWidth="1"/>
    <col min="5" max="5" width="14.7109375" style="0" customWidth="1"/>
    <col min="6" max="16384" width="11.57421875" style="0" customWidth="1"/>
  </cols>
  <sheetData>
    <row r="1" spans="1:5" ht="24.75">
      <c r="A1" s="288" t="s">
        <v>628</v>
      </c>
      <c r="B1" s="288"/>
      <c r="C1" s="288"/>
      <c r="D1" s="288"/>
      <c r="E1" s="288"/>
    </row>
    <row r="2" spans="1:5" ht="14.25">
      <c r="A2" s="289" t="s">
        <v>629</v>
      </c>
      <c r="B2" s="289"/>
      <c r="C2" s="289"/>
      <c r="D2" s="289"/>
      <c r="E2" s="289"/>
    </row>
    <row r="3" spans="1:5" ht="29.25" customHeight="1">
      <c r="A3" s="290" t="s">
        <v>630</v>
      </c>
      <c r="B3" s="291" t="s">
        <v>631</v>
      </c>
      <c r="C3" s="291" t="s">
        <v>632</v>
      </c>
      <c r="D3" s="291" t="s">
        <v>633</v>
      </c>
      <c r="E3" s="291" t="s">
        <v>634</v>
      </c>
    </row>
    <row r="4" spans="1:5" ht="13.5">
      <c r="A4" s="250" t="s">
        <v>635</v>
      </c>
      <c r="B4" s="292" t="s">
        <v>636</v>
      </c>
      <c r="C4" s="292" t="s">
        <v>637</v>
      </c>
      <c r="D4" s="292" t="s">
        <v>638</v>
      </c>
      <c r="E4" s="292" t="s">
        <v>639</v>
      </c>
    </row>
    <row r="5" spans="1:5" ht="13.5">
      <c r="A5" s="250" t="s">
        <v>640</v>
      </c>
      <c r="B5" s="292" t="s">
        <v>641</v>
      </c>
      <c r="C5" s="292" t="s">
        <v>642</v>
      </c>
      <c r="D5" s="292" t="s">
        <v>643</v>
      </c>
      <c r="E5" s="292" t="s">
        <v>644</v>
      </c>
    </row>
    <row r="6" spans="1:5" ht="13.5">
      <c r="A6" s="250" t="s">
        <v>645</v>
      </c>
      <c r="B6" s="292" t="s">
        <v>646</v>
      </c>
      <c r="C6" s="292" t="s">
        <v>647</v>
      </c>
      <c r="D6" s="292" t="s">
        <v>648</v>
      </c>
      <c r="E6" s="292" t="s">
        <v>649</v>
      </c>
    </row>
    <row r="7" spans="1:5" ht="13.5">
      <c r="A7" s="250" t="s">
        <v>650</v>
      </c>
      <c r="B7" s="292" t="s">
        <v>651</v>
      </c>
      <c r="C7" s="292" t="s">
        <v>652</v>
      </c>
      <c r="D7" s="292" t="s">
        <v>653</v>
      </c>
      <c r="E7" s="292" t="s">
        <v>654</v>
      </c>
    </row>
    <row r="8" spans="2:6" ht="13.5">
      <c r="B8" s="293" t="s">
        <v>655</v>
      </c>
      <c r="C8" s="293"/>
      <c r="F8" s="294"/>
    </row>
  </sheetData>
  <sheetProtection selectLockedCells="1" selectUnlockedCells="1"/>
  <mergeCells count="3">
    <mergeCell ref="A1:E1"/>
    <mergeCell ref="A2:E2"/>
    <mergeCell ref="B8:C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295" customWidth="1"/>
    <col min="2" max="2" width="8.00390625" style="295" customWidth="1"/>
    <col min="3" max="3" width="9.57421875" style="295" customWidth="1"/>
    <col min="4" max="4" width="7.140625" style="295" customWidth="1"/>
    <col min="5" max="5" width="18.57421875" style="295" customWidth="1"/>
    <col min="6" max="6" width="18.7109375" style="295" customWidth="1"/>
    <col min="7" max="7" width="12.421875" style="295" customWidth="1"/>
    <col min="8" max="8" width="12.00390625" style="295" customWidth="1"/>
    <col min="9" max="9" width="10.28125" style="295" customWidth="1"/>
    <col min="10" max="10" width="11.7109375" style="295" customWidth="1"/>
    <col min="11" max="11" width="5.57421875" style="295" customWidth="1"/>
    <col min="12" max="12" width="10.28125" style="295" customWidth="1"/>
    <col min="13" max="14" width="10.7109375" style="295" customWidth="1"/>
    <col min="15" max="16384" width="9.140625" style="295" customWidth="1"/>
  </cols>
  <sheetData>
    <row r="1" spans="4:13" ht="12.75" customHeight="1">
      <c r="D1" s="296"/>
      <c r="E1" s="296"/>
      <c r="F1" s="296"/>
      <c r="G1" s="296"/>
      <c r="H1" s="296"/>
      <c r="I1" s="296"/>
      <c r="J1" s="296"/>
      <c r="K1" s="296"/>
      <c r="L1" s="297"/>
      <c r="M1" s="297"/>
    </row>
    <row r="2" spans="1:10" ht="18" customHeight="1">
      <c r="A2" s="298" t="s">
        <v>656</v>
      </c>
      <c r="B2" s="298"/>
      <c r="C2" s="298"/>
      <c r="D2" s="298"/>
      <c r="E2" s="298"/>
      <c r="F2" s="298"/>
      <c r="G2" s="298"/>
      <c r="H2" s="299"/>
      <c r="I2" s="299"/>
      <c r="J2" s="299"/>
    </row>
    <row r="3" spans="1:10" ht="16.5" customHeight="1">
      <c r="A3" s="295" t="s">
        <v>657</v>
      </c>
      <c r="H3" s="299"/>
      <c r="I3" s="299"/>
      <c r="J3" s="299"/>
    </row>
    <row r="4" spans="1:10" ht="14.25" customHeight="1">
      <c r="A4" s="295" t="s">
        <v>658</v>
      </c>
      <c r="H4" s="299"/>
      <c r="I4" s="299"/>
      <c r="J4" s="299"/>
    </row>
    <row r="5" spans="1:10" ht="13.5" customHeight="1">
      <c r="A5" s="295" t="s">
        <v>318</v>
      </c>
      <c r="H5" s="299"/>
      <c r="I5" s="299"/>
      <c r="J5" s="299"/>
    </row>
    <row r="6" spans="1:10" ht="20.25" customHeight="1">
      <c r="A6" s="300" t="s">
        <v>659</v>
      </c>
      <c r="B6" s="300"/>
      <c r="C6" s="300"/>
      <c r="D6" s="300"/>
      <c r="E6" s="300"/>
      <c r="F6" s="300"/>
      <c r="G6" s="300"/>
      <c r="H6" s="299"/>
      <c r="I6" s="299"/>
      <c r="J6" s="299"/>
    </row>
    <row r="7" spans="1:10" ht="13.5" customHeight="1">
      <c r="A7" s="301" t="s">
        <v>660</v>
      </c>
      <c r="B7" s="301"/>
      <c r="C7" s="301"/>
      <c r="D7" s="301"/>
      <c r="E7" s="301"/>
      <c r="F7" s="301"/>
      <c r="G7" s="301"/>
      <c r="H7"/>
      <c r="I7"/>
      <c r="J7"/>
    </row>
    <row r="8" spans="1:10" ht="12.75" customHeight="1">
      <c r="A8" s="302" t="s">
        <v>661</v>
      </c>
      <c r="B8" s="303" t="s">
        <v>662</v>
      </c>
      <c r="C8" s="303" t="s">
        <v>545</v>
      </c>
      <c r="D8" s="303" t="s">
        <v>663</v>
      </c>
      <c r="E8" s="303" t="s">
        <v>664</v>
      </c>
      <c r="F8" s="303"/>
      <c r="G8" s="304" t="s">
        <v>20</v>
      </c>
      <c r="H8"/>
      <c r="I8"/>
      <c r="J8"/>
    </row>
    <row r="9" spans="1:10" ht="12.75" customHeight="1">
      <c r="A9" s="302"/>
      <c r="B9" s="303"/>
      <c r="C9" s="303"/>
      <c r="D9" s="303"/>
      <c r="E9" s="303" t="s">
        <v>665</v>
      </c>
      <c r="F9" s="303" t="s">
        <v>666</v>
      </c>
      <c r="G9" s="303" t="s">
        <v>666</v>
      </c>
      <c r="H9" s="305" t="s">
        <v>667</v>
      </c>
      <c r="I9"/>
      <c r="J9"/>
    </row>
    <row r="10" spans="1:10" ht="13.5" customHeight="1">
      <c r="A10" s="302"/>
      <c r="B10" s="303"/>
      <c r="C10" s="303"/>
      <c r="D10" s="303"/>
      <c r="E10" s="303"/>
      <c r="F10" s="303"/>
      <c r="G10" s="303"/>
      <c r="H10" s="305"/>
      <c r="I10"/>
      <c r="J10"/>
    </row>
    <row r="11" spans="1:10" ht="13.5" customHeight="1">
      <c r="A11" s="302"/>
      <c r="B11" s="303"/>
      <c r="C11" s="303"/>
      <c r="D11" s="303"/>
      <c r="E11" s="303"/>
      <c r="F11" s="303"/>
      <c r="G11" s="303"/>
      <c r="H11"/>
      <c r="I11"/>
      <c r="J11"/>
    </row>
    <row r="12" spans="1:10" s="312" customFormat="1" ht="11.25" customHeight="1">
      <c r="A12" s="306" t="s">
        <v>668</v>
      </c>
      <c r="B12" s="307">
        <v>1</v>
      </c>
      <c r="C12" s="303" t="s">
        <v>669</v>
      </c>
      <c r="D12" s="303">
        <v>3.05</v>
      </c>
      <c r="E12" s="308">
        <v>315.95</v>
      </c>
      <c r="F12" s="309">
        <f>2.5625*E12</f>
        <v>809.6218749999999</v>
      </c>
      <c r="G12" s="310">
        <f>F12*1.05</f>
        <v>850.10296875</v>
      </c>
      <c r="H12" s="311"/>
      <c r="I12"/>
      <c r="J12"/>
    </row>
    <row r="13" spans="1:10" s="312" customFormat="1" ht="13.5">
      <c r="A13" s="306"/>
      <c r="B13" s="303">
        <v>1.5</v>
      </c>
      <c r="C13" s="303" t="s">
        <v>670</v>
      </c>
      <c r="D13" s="303">
        <v>11.2</v>
      </c>
      <c r="E13" s="308">
        <v>350.17</v>
      </c>
      <c r="F13" s="309">
        <f>6.2525*E13</f>
        <v>2189.437925</v>
      </c>
      <c r="G13" s="310">
        <f>F13*1.05</f>
        <v>2298.9098212500003</v>
      </c>
      <c r="H13" s="311">
        <f>G13*1.05/2</f>
        <v>1206.9276561562501</v>
      </c>
      <c r="I13"/>
      <c r="J13"/>
    </row>
    <row r="14" spans="1:10" ht="13.5">
      <c r="A14" s="306"/>
      <c r="B14" s="303">
        <v>1.8</v>
      </c>
      <c r="C14" s="303" t="s">
        <v>670</v>
      </c>
      <c r="D14" s="303">
        <v>13.4</v>
      </c>
      <c r="E14" s="308">
        <v>410.73</v>
      </c>
      <c r="F14" s="309">
        <f>6.2525*E14</f>
        <v>2568.0893250000004</v>
      </c>
      <c r="G14" s="310">
        <f>F14*1.05</f>
        <v>2696.4937912500004</v>
      </c>
      <c r="H14" s="311">
        <f>G14*1.05/2</f>
        <v>1415.6592404062503</v>
      </c>
      <c r="I14"/>
      <c r="J14"/>
    </row>
    <row r="15" spans="1:10" ht="13.5">
      <c r="A15" s="306"/>
      <c r="B15" s="307">
        <v>2</v>
      </c>
      <c r="C15" s="303" t="s">
        <v>670</v>
      </c>
      <c r="D15" s="303">
        <v>14.88</v>
      </c>
      <c r="E15" s="308">
        <v>428.28</v>
      </c>
      <c r="F15" s="309">
        <f>6.2525*E15</f>
        <v>2677.8207</v>
      </c>
      <c r="G15" s="310">
        <f>F15*1.05</f>
        <v>2811.7117350000003</v>
      </c>
      <c r="H15" s="311">
        <f>G15*1.05/2</f>
        <v>1476.1486608750001</v>
      </c>
      <c r="I15"/>
      <c r="J15"/>
    </row>
    <row r="16" spans="1:10" ht="13.5">
      <c r="A16" s="306"/>
      <c r="B16" s="313">
        <v>2.5</v>
      </c>
      <c r="C16" s="303" t="s">
        <v>670</v>
      </c>
      <c r="D16" s="303">
        <v>18.6</v>
      </c>
      <c r="E16" s="308">
        <v>535.35</v>
      </c>
      <c r="F16" s="309">
        <f>6.2525*E16</f>
        <v>3347.2758750000003</v>
      </c>
      <c r="G16" s="310">
        <f>F16*1.05</f>
        <v>3514.6396687500005</v>
      </c>
      <c r="H16" s="311">
        <f>G16*1.05/2</f>
        <v>1845.1858260937504</v>
      </c>
      <c r="I16"/>
      <c r="J16"/>
    </row>
    <row r="17" spans="1:10" ht="13.5">
      <c r="A17" s="306"/>
      <c r="B17" s="307">
        <v>3</v>
      </c>
      <c r="C17" s="303" t="s">
        <v>670</v>
      </c>
      <c r="D17" s="303">
        <v>22.32</v>
      </c>
      <c r="E17" s="308">
        <v>621.36</v>
      </c>
      <c r="F17" s="309">
        <f>6.2525*E17</f>
        <v>3885.0534000000002</v>
      </c>
      <c r="G17" s="310">
        <f>F17*1.05</f>
        <v>4079.3060700000005</v>
      </c>
      <c r="H17" s="311">
        <f>G17*1.05/2</f>
        <v>2141.6356867500003</v>
      </c>
      <c r="I17"/>
      <c r="J17"/>
    </row>
    <row r="18" spans="1:10" ht="13.5">
      <c r="A18" s="306"/>
      <c r="B18" s="307">
        <v>4</v>
      </c>
      <c r="C18" s="303" t="s">
        <v>670</v>
      </c>
      <c r="D18" s="303">
        <v>29.76</v>
      </c>
      <c r="E18" s="308">
        <v>828.48</v>
      </c>
      <c r="F18" s="309">
        <f>6.2525*E18</f>
        <v>5180.0712</v>
      </c>
      <c r="G18" s="310">
        <f>F18*1.05</f>
        <v>5439.07476</v>
      </c>
      <c r="H18" s="311">
        <f>G18*1.05/2</f>
        <v>2855.5142490000003</v>
      </c>
      <c r="I18"/>
      <c r="J18"/>
    </row>
    <row r="19" spans="1:10" ht="13.5">
      <c r="A19" s="306"/>
      <c r="B19" s="307">
        <v>5</v>
      </c>
      <c r="C19" s="303" t="s">
        <v>670</v>
      </c>
      <c r="D19" s="303">
        <v>37.2</v>
      </c>
      <c r="E19" s="308">
        <v>1035.6</v>
      </c>
      <c r="F19" s="309">
        <f>6.2525*E19</f>
        <v>6475.089</v>
      </c>
      <c r="G19" s="310">
        <f>F19*1.05</f>
        <v>6798.84345</v>
      </c>
      <c r="H19" s="311">
        <f>G19*1.05/2</f>
        <v>3569.3928112500002</v>
      </c>
      <c r="I19"/>
      <c r="J19"/>
    </row>
    <row r="20" spans="1:10" ht="13.5">
      <c r="A20" s="306"/>
      <c r="B20" s="307">
        <v>6</v>
      </c>
      <c r="C20" s="303" t="s">
        <v>670</v>
      </c>
      <c r="D20" s="303">
        <v>44.64</v>
      </c>
      <c r="E20" s="308">
        <v>1242.72</v>
      </c>
      <c r="F20" s="309">
        <f>6.2525*E20</f>
        <v>7770.1068000000005</v>
      </c>
      <c r="G20" s="310">
        <f>F20*1.05</f>
        <v>8158.612140000001</v>
      </c>
      <c r="H20" s="311">
        <f>G20*1.05/2</f>
        <v>4283.271373500001</v>
      </c>
      <c r="I20"/>
      <c r="J20"/>
    </row>
    <row r="21" spans="1:10" ht="13.5">
      <c r="A21" s="306"/>
      <c r="B21" s="307">
        <v>8</v>
      </c>
      <c r="C21" s="303" t="s">
        <v>670</v>
      </c>
      <c r="D21" s="303">
        <v>59.52</v>
      </c>
      <c r="E21" s="308">
        <v>1656.96</v>
      </c>
      <c r="F21" s="309">
        <f>6.2525*E21</f>
        <v>10360.1424</v>
      </c>
      <c r="G21" s="310">
        <f>F21*1.05</f>
        <v>10878.14952</v>
      </c>
      <c r="H21" s="311">
        <f>G21*1.05/2</f>
        <v>5711.028498000001</v>
      </c>
      <c r="I21"/>
      <c r="J21"/>
    </row>
    <row r="22" spans="1:10" ht="13.5">
      <c r="A22" s="306"/>
      <c r="B22" s="307">
        <v>10</v>
      </c>
      <c r="C22" s="303" t="s">
        <v>670</v>
      </c>
      <c r="D22" s="303">
        <v>74.4</v>
      </c>
      <c r="E22" s="308">
        <v>2071.2</v>
      </c>
      <c r="F22" s="309">
        <f>6.2525*E22</f>
        <v>12950.178</v>
      </c>
      <c r="G22" s="310">
        <f>F22*1.05</f>
        <v>13597.6869</v>
      </c>
      <c r="H22" s="311">
        <f>G22*1.05/2</f>
        <v>7138.7856225000005</v>
      </c>
      <c r="I22"/>
      <c r="J22"/>
    </row>
    <row r="23" spans="1:10" ht="11.25" customHeight="1">
      <c r="A23" s="306" t="s">
        <v>671</v>
      </c>
      <c r="B23" s="307">
        <v>2</v>
      </c>
      <c r="C23" s="303" t="s">
        <v>670</v>
      </c>
      <c r="D23" s="303">
        <v>14.88</v>
      </c>
      <c r="E23" s="308">
        <v>442.32</v>
      </c>
      <c r="F23" s="309">
        <f>6.2525*E23</f>
        <v>2765.6058000000003</v>
      </c>
      <c r="G23" s="310">
        <f>F23*1.05</f>
        <v>2903.8860900000004</v>
      </c>
      <c r="H23" s="311">
        <f>G23*1.05/2</f>
        <v>1524.5401972500003</v>
      </c>
      <c r="I23"/>
      <c r="J23"/>
    </row>
    <row r="24" spans="1:10" ht="13.5">
      <c r="A24" s="306"/>
      <c r="B24" s="307">
        <v>3</v>
      </c>
      <c r="C24" s="303" t="s">
        <v>670</v>
      </c>
      <c r="D24" s="303">
        <v>22.32</v>
      </c>
      <c r="E24" s="308">
        <v>642.42</v>
      </c>
      <c r="F24" s="309">
        <f>6.2525*E24</f>
        <v>4016.73105</v>
      </c>
      <c r="G24" s="310">
        <f>F24*1.05</f>
        <v>4217.5676025</v>
      </c>
      <c r="H24" s="311">
        <f>G24*1.05/2</f>
        <v>2214.2229913125</v>
      </c>
      <c r="I24"/>
      <c r="J24"/>
    </row>
    <row r="25" spans="1:10" ht="13.5">
      <c r="A25" s="306"/>
      <c r="B25" s="307">
        <v>4</v>
      </c>
      <c r="C25" s="303" t="s">
        <v>670</v>
      </c>
      <c r="D25" s="303">
        <v>29.76</v>
      </c>
      <c r="E25" s="308">
        <v>856.56</v>
      </c>
      <c r="F25" s="309">
        <f>6.2525*E25</f>
        <v>5355.6414</v>
      </c>
      <c r="G25" s="310">
        <f>F25*1.05</f>
        <v>5623.423470000001</v>
      </c>
      <c r="H25" s="311">
        <f>G25*1.05/2</f>
        <v>2952.2973217500003</v>
      </c>
      <c r="I25"/>
      <c r="J25"/>
    </row>
    <row r="26" spans="1:10" ht="13.5">
      <c r="A26" s="306"/>
      <c r="B26" s="307">
        <v>5</v>
      </c>
      <c r="C26" s="303" t="s">
        <v>670</v>
      </c>
      <c r="D26" s="303">
        <v>37.2</v>
      </c>
      <c r="E26" s="308">
        <v>1070.7</v>
      </c>
      <c r="F26" s="309">
        <f>6.2525*E26</f>
        <v>6694.5517500000005</v>
      </c>
      <c r="G26" s="310">
        <f>F26*1.05</f>
        <v>7029.279337500001</v>
      </c>
      <c r="H26" s="311">
        <f>G26*1.05/2</f>
        <v>3690.371652187501</v>
      </c>
      <c r="I26"/>
      <c r="J26"/>
    </row>
    <row r="27" spans="1:10" ht="13.5">
      <c r="A27" s="306"/>
      <c r="B27" s="307">
        <v>6</v>
      </c>
      <c r="C27" s="303" t="s">
        <v>670</v>
      </c>
      <c r="D27" s="303">
        <v>44.64</v>
      </c>
      <c r="E27" s="308">
        <v>1284.84</v>
      </c>
      <c r="F27" s="309">
        <f>6.2525*E27</f>
        <v>8033.4621</v>
      </c>
      <c r="G27" s="310">
        <f>F27*1.05</f>
        <v>8435.135205</v>
      </c>
      <c r="H27" s="311">
        <f>G27*1.05/2</f>
        <v>4428.445982625</v>
      </c>
      <c r="I27"/>
      <c r="J27"/>
    </row>
    <row r="28" spans="1:10" ht="13.5">
      <c r="A28" s="306"/>
      <c r="B28" s="307">
        <v>8</v>
      </c>
      <c r="C28" s="303" t="s">
        <v>670</v>
      </c>
      <c r="D28" s="303">
        <v>59.52</v>
      </c>
      <c r="E28" s="314">
        <v>1713.12</v>
      </c>
      <c r="F28" s="309">
        <f>6.2525*E28</f>
        <v>10711.2828</v>
      </c>
      <c r="G28" s="310">
        <f>F28*1.05</f>
        <v>11246.846940000001</v>
      </c>
      <c r="H28" s="311">
        <f>G28*1.05/2</f>
        <v>5904.5946435000005</v>
      </c>
      <c r="I28"/>
      <c r="J28"/>
    </row>
    <row r="29" spans="1:10" ht="12.75" customHeight="1">
      <c r="A29" s="306"/>
      <c r="B29" s="307">
        <v>10</v>
      </c>
      <c r="C29" s="303" t="s">
        <v>670</v>
      </c>
      <c r="D29" s="303">
        <v>74.4</v>
      </c>
      <c r="E29" s="314">
        <v>2141.41</v>
      </c>
      <c r="F29" s="309">
        <f>6.2525*E29</f>
        <v>13389.166025</v>
      </c>
      <c r="G29" s="310">
        <f>F29*1.05</f>
        <v>14058.624326250001</v>
      </c>
      <c r="H29" s="311">
        <f>G29*1.05/2</f>
        <v>7380.777771281251</v>
      </c>
      <c r="I29"/>
      <c r="J29"/>
    </row>
    <row r="30" spans="1:10" ht="12.75" customHeight="1">
      <c r="A30" s="306" t="s">
        <v>672</v>
      </c>
      <c r="B30" s="307">
        <v>1</v>
      </c>
      <c r="C30" s="303" t="s">
        <v>673</v>
      </c>
      <c r="D30" s="303">
        <v>1.8564</v>
      </c>
      <c r="E30" s="314">
        <v>385.73</v>
      </c>
      <c r="F30" s="309">
        <f>1.5678*E30</f>
        <v>604.7474940000001</v>
      </c>
      <c r="G30" s="310">
        <f>F30*1.05</f>
        <v>634.9848687000001</v>
      </c>
      <c r="H30" s="311"/>
      <c r="I30"/>
      <c r="J30"/>
    </row>
    <row r="31" spans="1:10" ht="13.5" customHeight="1">
      <c r="A31" s="306"/>
      <c r="B31" s="307">
        <v>2</v>
      </c>
      <c r="C31" s="303" t="s">
        <v>674</v>
      </c>
      <c r="D31" s="303">
        <v>3.12</v>
      </c>
      <c r="E31" s="314">
        <v>701.46</v>
      </c>
      <c r="F31" s="309">
        <f>1.56*E31</f>
        <v>1094.2776000000001</v>
      </c>
      <c r="G31" s="310">
        <f>F31*1.05</f>
        <v>1148.9914800000001</v>
      </c>
      <c r="H31" s="311"/>
      <c r="I31"/>
      <c r="J31"/>
    </row>
    <row r="32" spans="1:10" ht="12.75" customHeight="1">
      <c r="A32" s="306"/>
      <c r="B32" s="307">
        <v>3</v>
      </c>
      <c r="C32" s="303" t="s">
        <v>675</v>
      </c>
      <c r="D32" s="303">
        <v>7.65</v>
      </c>
      <c r="E32" s="314">
        <v>717.25</v>
      </c>
      <c r="F32" s="309">
        <f>2.55*E32</f>
        <v>1828.9875</v>
      </c>
      <c r="G32" s="310">
        <f>F32*1.05</f>
        <v>1920.436875</v>
      </c>
      <c r="H32" s="311"/>
      <c r="I32"/>
      <c r="J32"/>
    </row>
    <row r="33" spans="1:10" ht="12" customHeight="1">
      <c r="A33" s="306"/>
      <c r="B33" s="307">
        <v>4</v>
      </c>
      <c r="C33" s="303" t="s">
        <v>675</v>
      </c>
      <c r="D33" s="303">
        <v>10.2</v>
      </c>
      <c r="E33" s="314">
        <v>932.43</v>
      </c>
      <c r="F33" s="309">
        <f>2.55*E33</f>
        <v>2377.6964999999996</v>
      </c>
      <c r="G33" s="310">
        <f>F33*1.05</f>
        <v>2496.5813249999997</v>
      </c>
      <c r="H33" s="311"/>
      <c r="I33"/>
      <c r="J33"/>
    </row>
    <row r="34" spans="1:10" ht="12" customHeight="1">
      <c r="A34" s="306"/>
      <c r="B34" s="307">
        <v>5</v>
      </c>
      <c r="C34" s="303" t="s">
        <v>675</v>
      </c>
      <c r="D34" s="303">
        <v>12.75</v>
      </c>
      <c r="E34" s="314">
        <v>1147.61</v>
      </c>
      <c r="F34" s="309">
        <f>2.55*E34</f>
        <v>2926.4054999999994</v>
      </c>
      <c r="G34" s="310">
        <f>F34*1.05</f>
        <v>3072.7257749999994</v>
      </c>
      <c r="H34" s="311"/>
      <c r="I34"/>
      <c r="J34"/>
    </row>
    <row r="35" spans="1:10" ht="12" customHeight="1">
      <c r="A35" s="306"/>
      <c r="B35" s="307">
        <v>6</v>
      </c>
      <c r="C35" s="303" t="s">
        <v>675</v>
      </c>
      <c r="D35" s="303">
        <v>15.3</v>
      </c>
      <c r="E35" s="314">
        <v>1362.78</v>
      </c>
      <c r="F35" s="309">
        <f>2.55*E35</f>
        <v>3475.0889999999995</v>
      </c>
      <c r="G35" s="310">
        <f>F35*1.05</f>
        <v>3648.8434499999994</v>
      </c>
      <c r="H35" s="311"/>
      <c r="I35"/>
      <c r="J35"/>
    </row>
    <row r="36" spans="1:10" ht="12" customHeight="1">
      <c r="A36" s="306"/>
      <c r="B36" s="307">
        <v>8</v>
      </c>
      <c r="C36" s="303" t="s">
        <v>675</v>
      </c>
      <c r="D36" s="303">
        <v>20.4</v>
      </c>
      <c r="E36" s="314">
        <v>1850.52</v>
      </c>
      <c r="F36" s="309">
        <f>2.55*E36</f>
        <v>4718.826</v>
      </c>
      <c r="G36" s="310">
        <f>F36*1.05</f>
        <v>4954.7673</v>
      </c>
      <c r="H36" s="311"/>
      <c r="I36"/>
      <c r="J36"/>
    </row>
    <row r="37" spans="1:10" ht="12" customHeight="1">
      <c r="A37" s="306"/>
      <c r="B37" s="307">
        <v>10</v>
      </c>
      <c r="C37" s="303" t="s">
        <v>675</v>
      </c>
      <c r="D37" s="303">
        <v>25.5</v>
      </c>
      <c r="E37" s="314">
        <v>2739.45</v>
      </c>
      <c r="F37" s="309">
        <f>2.55*E37</f>
        <v>6985.597499999999</v>
      </c>
      <c r="G37" s="310">
        <f>F37*1.05</f>
        <v>7334.877374999999</v>
      </c>
      <c r="H37" s="311"/>
      <c r="I37"/>
      <c r="J37"/>
    </row>
    <row r="38" spans="1:10" ht="12" customHeight="1">
      <c r="A38" s="306"/>
      <c r="B38" s="307">
        <v>12</v>
      </c>
      <c r="C38" s="303" t="s">
        <v>675</v>
      </c>
      <c r="D38" s="303">
        <v>30.6</v>
      </c>
      <c r="E38" s="314">
        <v>3253.1</v>
      </c>
      <c r="F38" s="309">
        <f>2.55*E38</f>
        <v>8295.404999999999</v>
      </c>
      <c r="G38" s="310">
        <f>F38*1.05</f>
        <v>8710.175249999998</v>
      </c>
      <c r="H38" s="311"/>
      <c r="I38"/>
      <c r="J38"/>
    </row>
    <row r="39" spans="1:10" ht="12" customHeight="1">
      <c r="A39" s="306"/>
      <c r="B39" s="307">
        <v>14</v>
      </c>
      <c r="C39" s="303" t="s">
        <v>675</v>
      </c>
      <c r="D39" s="303">
        <v>35.7</v>
      </c>
      <c r="E39" s="314">
        <v>4072.1600000000003</v>
      </c>
      <c r="F39" s="309">
        <f>2.55*E39</f>
        <v>10384.008</v>
      </c>
      <c r="G39" s="310">
        <f>F39*1.05</f>
        <v>10903.2084</v>
      </c>
      <c r="H39" s="311"/>
      <c r="I39"/>
      <c r="J39"/>
    </row>
    <row r="40" spans="1:10" ht="12" customHeight="1">
      <c r="A40" s="306"/>
      <c r="B40" s="307">
        <v>16</v>
      </c>
      <c r="C40" s="303" t="s">
        <v>675</v>
      </c>
      <c r="D40" s="303">
        <v>40.8</v>
      </c>
      <c r="E40" s="314">
        <v>4905.1</v>
      </c>
      <c r="F40" s="309">
        <f>2.55*E40</f>
        <v>12508.005</v>
      </c>
      <c r="G40" s="310">
        <f>F40*1.05</f>
        <v>13133.40525</v>
      </c>
      <c r="H40" s="311"/>
      <c r="I40"/>
      <c r="J40"/>
    </row>
    <row r="41" spans="1:10" ht="12" customHeight="1">
      <c r="A41" s="306"/>
      <c r="B41" s="307">
        <v>18</v>
      </c>
      <c r="C41" s="303" t="s">
        <v>675</v>
      </c>
      <c r="D41" s="303">
        <v>45.9</v>
      </c>
      <c r="E41" s="314">
        <v>5321.57</v>
      </c>
      <c r="F41" s="309">
        <f>2.55*E41</f>
        <v>13570.003499999999</v>
      </c>
      <c r="G41" s="310">
        <f>F41*1.05</f>
        <v>14248.503675</v>
      </c>
      <c r="H41" s="311"/>
      <c r="I41"/>
      <c r="J41"/>
    </row>
    <row r="42" spans="1:10" ht="12" customHeight="1">
      <c r="A42" s="306"/>
      <c r="B42" s="307">
        <v>20</v>
      </c>
      <c r="C42" s="303" t="s">
        <v>675</v>
      </c>
      <c r="D42" s="303">
        <v>51</v>
      </c>
      <c r="E42" s="314">
        <v>6213.51</v>
      </c>
      <c r="F42" s="309">
        <f>2.55*E42</f>
        <v>15844.450499999999</v>
      </c>
      <c r="G42" s="310">
        <f>F42*1.05</f>
        <v>16636.673025</v>
      </c>
      <c r="H42" s="311"/>
      <c r="I42"/>
      <c r="J42"/>
    </row>
    <row r="43" spans="1:10" ht="12" customHeight="1">
      <c r="A43" s="306"/>
      <c r="B43" s="307">
        <v>24</v>
      </c>
      <c r="C43" s="303" t="s">
        <v>675</v>
      </c>
      <c r="D43" s="303">
        <v>61.2</v>
      </c>
      <c r="E43" s="314">
        <v>7209.57</v>
      </c>
      <c r="F43" s="309">
        <f>2.55*E43</f>
        <v>18384.403499999997</v>
      </c>
      <c r="G43" s="310">
        <f>F43*1.05</f>
        <v>19303.623675</v>
      </c>
      <c r="H43" s="311"/>
      <c r="I43"/>
      <c r="J43"/>
    </row>
    <row r="44" spans="1:10" ht="12.75" customHeight="1" hidden="1">
      <c r="A44" s="315" t="s">
        <v>676</v>
      </c>
      <c r="B44" s="315"/>
      <c r="C44" s="315"/>
      <c r="D44" s="315"/>
      <c r="E44" s="315"/>
      <c r="F44" s="315"/>
      <c r="G44" s="315">
        <f>F44*1.05</f>
        <v>0</v>
      </c>
      <c r="H44" s="315">
        <f>G44*1.05/2</f>
        <v>0</v>
      </c>
      <c r="I44" s="315"/>
      <c r="J44" s="315"/>
    </row>
    <row r="45" spans="1:10" ht="12.75" customHeight="1" hidden="1">
      <c r="A45" s="302" t="s">
        <v>677</v>
      </c>
      <c r="B45" s="303"/>
      <c r="C45" s="303"/>
      <c r="D45" s="303"/>
      <c r="E45" s="303">
        <v>1112.8</v>
      </c>
      <c r="F45" s="303">
        <f>6*E45</f>
        <v>6676.799999999999</v>
      </c>
      <c r="G45" s="316">
        <f>F45*1.05</f>
        <v>7010.639999999999</v>
      </c>
      <c r="H45" s="311">
        <f>G45*1.05/2</f>
        <v>3680.586</v>
      </c>
      <c r="I45"/>
      <c r="J45"/>
    </row>
    <row r="46" spans="1:10" ht="12.75" hidden="1">
      <c r="A46" s="302" t="s">
        <v>678</v>
      </c>
      <c r="B46" s="303"/>
      <c r="C46" s="303"/>
      <c r="D46" s="303"/>
      <c r="E46" s="303">
        <v>1391</v>
      </c>
      <c r="F46" s="303">
        <f>6*E46</f>
        <v>8346</v>
      </c>
      <c r="G46" s="316">
        <f>F46*1.05</f>
        <v>8763.300000000001</v>
      </c>
      <c r="H46" s="311">
        <f>G46*1.05/2</f>
        <v>4600.732500000001</v>
      </c>
      <c r="I46"/>
      <c r="J46"/>
    </row>
    <row r="47" spans="1:13" ht="12.75" customHeight="1" hidden="1">
      <c r="A47" s="302" t="s">
        <v>661</v>
      </c>
      <c r="B47" s="303"/>
      <c r="C47" s="303"/>
      <c r="D47" s="303"/>
      <c r="E47" s="303" t="s">
        <v>679</v>
      </c>
      <c r="F47" s="303"/>
      <c r="G47" s="316">
        <f>F47*1.05</f>
        <v>0</v>
      </c>
      <c r="H47" s="311">
        <f>G47*1.05/2</f>
        <v>0</v>
      </c>
      <c r="I47"/>
      <c r="J47"/>
      <c r="L47" s="317"/>
      <c r="M47" s="317"/>
    </row>
    <row r="48" spans="1:10" s="312" customFormat="1" ht="12.75" hidden="1">
      <c r="A48" s="302"/>
      <c r="B48" s="303"/>
      <c r="C48" s="303"/>
      <c r="D48" s="303"/>
      <c r="E48" s="303" t="s">
        <v>665</v>
      </c>
      <c r="F48" s="303" t="s">
        <v>666</v>
      </c>
      <c r="G48" s="316" t="e">
        <f>F48*1.05</f>
        <v>#VALUE!</v>
      </c>
      <c r="H48" s="311" t="e">
        <f>G48*1.05/2</f>
        <v>#VALUE!</v>
      </c>
      <c r="I48"/>
      <c r="J48"/>
    </row>
    <row r="49" spans="1:14" ht="12.75" customHeight="1" hidden="1">
      <c r="A49" s="302"/>
      <c r="B49" s="303"/>
      <c r="C49" s="303"/>
      <c r="D49" s="303"/>
      <c r="E49" s="318" t="s">
        <v>680</v>
      </c>
      <c r="F49" s="318"/>
      <c r="G49" s="316">
        <f>F49*1.05</f>
        <v>0</v>
      </c>
      <c r="H49" s="311">
        <f>G49*1.05/2</f>
        <v>0</v>
      </c>
      <c r="I49"/>
      <c r="J49"/>
      <c r="L49" s="317"/>
      <c r="M49" s="317"/>
      <c r="N49" s="317"/>
    </row>
    <row r="50" spans="1:14" ht="25.5" customHeight="1">
      <c r="A50" s="319" t="s">
        <v>681</v>
      </c>
      <c r="B50" s="319"/>
      <c r="C50" s="319"/>
      <c r="D50" s="319"/>
      <c r="E50" s="319"/>
      <c r="F50" s="319"/>
      <c r="G50" s="319"/>
      <c r="H50" s="311"/>
      <c r="I50"/>
      <c r="J50"/>
      <c r="L50" s="317"/>
      <c r="M50" s="317"/>
      <c r="N50" s="317"/>
    </row>
    <row r="51" spans="1:14" ht="11.25" customHeight="1">
      <c r="A51" s="319" t="s">
        <v>682</v>
      </c>
      <c r="B51" s="320">
        <v>1.8</v>
      </c>
      <c r="C51" s="303" t="s">
        <v>670</v>
      </c>
      <c r="D51" s="319"/>
      <c r="E51" s="321">
        <v>381.04</v>
      </c>
      <c r="F51" s="321">
        <f>6.2525*E51</f>
        <v>2382.4526</v>
      </c>
      <c r="G51" s="310">
        <f>F51*1.05</f>
        <v>2501.5752300000004</v>
      </c>
      <c r="H51" s="311">
        <f>G51*1.05/2</f>
        <v>1313.3269957500002</v>
      </c>
      <c r="J51"/>
      <c r="L51" s="317"/>
      <c r="M51" s="317"/>
      <c r="N51" s="317"/>
    </row>
    <row r="52" spans="1:14" ht="11.25" customHeight="1">
      <c r="A52" s="319"/>
      <c r="B52" s="322">
        <v>2</v>
      </c>
      <c r="C52" s="303" t="s">
        <v>670</v>
      </c>
      <c r="D52" s="319"/>
      <c r="E52" s="321">
        <v>423.37</v>
      </c>
      <c r="F52" s="321">
        <f>6.2525*E52</f>
        <v>2647.120925</v>
      </c>
      <c r="G52" s="310">
        <f>F52*1.05</f>
        <v>2779.47697125</v>
      </c>
      <c r="H52" s="311">
        <f>G52*1.05/2</f>
        <v>1459.2254099062502</v>
      </c>
      <c r="J52"/>
      <c r="L52" s="317"/>
      <c r="M52" s="317"/>
      <c r="N52" s="317"/>
    </row>
    <row r="53" spans="1:14" ht="11.25" customHeight="1">
      <c r="A53" s="319"/>
      <c r="B53" s="322">
        <v>3</v>
      </c>
      <c r="C53" s="303" t="s">
        <v>670</v>
      </c>
      <c r="D53" s="319"/>
      <c r="E53" s="321">
        <v>614.74</v>
      </c>
      <c r="F53" s="321">
        <f>6.2525*E53</f>
        <v>3843.6618500000004</v>
      </c>
      <c r="G53" s="310">
        <f>F53*1.05</f>
        <v>4035.844942500001</v>
      </c>
      <c r="H53" s="311">
        <f>G53*1.05/2</f>
        <v>2118.8185948125006</v>
      </c>
      <c r="J53"/>
      <c r="L53" s="317"/>
      <c r="M53" s="317"/>
      <c r="N53" s="317"/>
    </row>
    <row r="54" spans="1:14" ht="11.25" customHeight="1">
      <c r="A54" s="319"/>
      <c r="B54" s="322">
        <v>4</v>
      </c>
      <c r="C54" s="303" t="s">
        <v>670</v>
      </c>
      <c r="D54" s="319"/>
      <c r="E54" s="321">
        <v>819.65</v>
      </c>
      <c r="F54" s="321">
        <f>6.2525*E54</f>
        <v>5124.8616250000005</v>
      </c>
      <c r="G54" s="310">
        <f>F54*1.05</f>
        <v>5381.104706250001</v>
      </c>
      <c r="H54" s="311">
        <f>G54*1.05/2</f>
        <v>2825.0799707812507</v>
      </c>
      <c r="J54"/>
      <c r="L54" s="317"/>
      <c r="M54" s="317"/>
      <c r="N54" s="317"/>
    </row>
    <row r="55" spans="1:14" ht="11.25" customHeight="1">
      <c r="A55" s="319"/>
      <c r="B55" s="322">
        <v>5</v>
      </c>
      <c r="C55" s="303" t="s">
        <v>670</v>
      </c>
      <c r="D55" s="319"/>
      <c r="E55" s="321">
        <v>1024.56</v>
      </c>
      <c r="F55" s="321">
        <f>6.2525*E55</f>
        <v>6406.0614000000005</v>
      </c>
      <c r="G55" s="310">
        <f>F55*1.05</f>
        <v>6726.36447</v>
      </c>
      <c r="H55" s="311">
        <f>G55*1.05/2</f>
        <v>3531.3413467500004</v>
      </c>
      <c r="J55"/>
      <c r="L55" s="317"/>
      <c r="M55" s="317"/>
      <c r="N55" s="317"/>
    </row>
    <row r="56" spans="1:14" ht="11.25" customHeight="1">
      <c r="A56" s="319"/>
      <c r="B56" s="322">
        <v>6</v>
      </c>
      <c r="C56" s="303" t="s">
        <v>670</v>
      </c>
      <c r="D56" s="319"/>
      <c r="E56" s="321">
        <v>1229.47</v>
      </c>
      <c r="F56" s="321">
        <f>6.2525*E56</f>
        <v>7687.261175000001</v>
      </c>
      <c r="G56" s="310">
        <f>F56*1.05</f>
        <v>8071.624233750001</v>
      </c>
      <c r="H56" s="311">
        <f>G56*1.05/2</f>
        <v>4237.602722718751</v>
      </c>
      <c r="J56"/>
      <c r="L56" s="317"/>
      <c r="M56" s="317"/>
      <c r="N56" s="317"/>
    </row>
    <row r="57" spans="1:14" ht="11.25" customHeight="1">
      <c r="A57" s="319"/>
      <c r="B57" s="322">
        <v>8</v>
      </c>
      <c r="C57" s="303" t="s">
        <v>670</v>
      </c>
      <c r="D57" s="319"/>
      <c r="E57" s="321">
        <v>1639.3</v>
      </c>
      <c r="F57" s="321">
        <f>6.2525*E57</f>
        <v>10249.723250000001</v>
      </c>
      <c r="G57" s="310">
        <f>F57*1.05</f>
        <v>10762.209412500002</v>
      </c>
      <c r="H57" s="311">
        <f>G57*1.05/2</f>
        <v>5650.159941562501</v>
      </c>
      <c r="J57"/>
      <c r="L57" s="317"/>
      <c r="M57" s="317"/>
      <c r="N57" s="317"/>
    </row>
    <row r="58" spans="1:14" ht="11.25" customHeight="1">
      <c r="A58" s="319"/>
      <c r="B58" s="322">
        <v>10</v>
      </c>
      <c r="C58" s="303" t="s">
        <v>670</v>
      </c>
      <c r="D58" s="319"/>
      <c r="E58" s="321">
        <v>2049.12</v>
      </c>
      <c r="F58" s="321">
        <f>6.2525*E58</f>
        <v>12812.122800000001</v>
      </c>
      <c r="G58" s="310">
        <f>F58*1.05</f>
        <v>13452.72894</v>
      </c>
      <c r="H58" s="311">
        <f>G58*1.05/2</f>
        <v>7062.682693500001</v>
      </c>
      <c r="J58"/>
      <c r="L58" s="317"/>
      <c r="M58" s="317"/>
      <c r="N58" s="317"/>
    </row>
  </sheetData>
  <sheetProtection selectLockedCells="1" selectUnlockedCells="1"/>
  <mergeCells count="24">
    <mergeCell ref="A2:G2"/>
    <mergeCell ref="A3:G3"/>
    <mergeCell ref="A4:G4"/>
    <mergeCell ref="A5:G5"/>
    <mergeCell ref="A6:G6"/>
    <mergeCell ref="A7:G7"/>
    <mergeCell ref="A8:A10"/>
    <mergeCell ref="B8:B10"/>
    <mergeCell ref="C8:C10"/>
    <mergeCell ref="D8:D10"/>
    <mergeCell ref="E8:F8"/>
    <mergeCell ref="E9:E10"/>
    <mergeCell ref="F9:F10"/>
    <mergeCell ref="G9:G10"/>
    <mergeCell ref="H9:H10"/>
    <mergeCell ref="A12:A22"/>
    <mergeCell ref="A23:A29"/>
    <mergeCell ref="A30:A43"/>
    <mergeCell ref="A44:J44"/>
    <mergeCell ref="A47:A49"/>
    <mergeCell ref="E47:F47"/>
    <mergeCell ref="E49:F49"/>
    <mergeCell ref="A50:G50"/>
    <mergeCell ref="A51:A58"/>
  </mergeCells>
  <hyperlinks>
    <hyperlink ref="A6" r:id="rId1" display="E-mail:decorplast34@mail.ru                                            www.decorplast34.ru             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2009-04-16T08:32:49Z</dcterms:created>
  <dcterms:modified xsi:type="dcterms:W3CDTF">2012-04-16T09:54:41Z</dcterms:modified>
  <cp:category/>
  <cp:version/>
  <cp:contentType/>
  <cp:contentStatus/>
  <cp:revision>8</cp:revision>
</cp:coreProperties>
</file>