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Интерьерные " sheetId="1" r:id="rId1"/>
    <sheet name="Фасадные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5" i="1" l="1"/>
  <c r="E35" i="1" s="1"/>
  <c r="B21" i="1"/>
  <c r="E21" i="1" s="1"/>
  <c r="B15" i="1" l="1"/>
  <c r="B14" i="1"/>
  <c r="B10" i="4" l="1"/>
  <c r="F10" i="4" s="1"/>
  <c r="B8" i="4"/>
  <c r="F8" i="4" s="1"/>
  <c r="B7" i="4"/>
  <c r="F7" i="4" s="1"/>
  <c r="B11" i="4"/>
  <c r="F11" i="4" s="1"/>
  <c r="B12" i="4"/>
  <c r="F12" i="4" s="1"/>
  <c r="B13" i="4"/>
  <c r="B9" i="4"/>
  <c r="F9" i="4" s="1"/>
  <c r="B11" i="1"/>
  <c r="E11" i="1" s="1"/>
  <c r="B17" i="1"/>
  <c r="E17" i="1" s="1"/>
  <c r="B20" i="1"/>
  <c r="E20" i="1" s="1"/>
  <c r="B23" i="1"/>
  <c r="E23" i="1" s="1"/>
  <c r="B18" i="1"/>
  <c r="B24" i="1"/>
  <c r="E24" i="1" s="1"/>
  <c r="B27" i="1"/>
  <c r="E27" i="1" s="1"/>
  <c r="B26" i="1"/>
  <c r="E26" i="1" s="1"/>
  <c r="B22" i="1"/>
  <c r="E22" i="1" s="1"/>
  <c r="B29" i="1"/>
  <c r="E29" i="1" s="1"/>
  <c r="B30" i="1"/>
  <c r="E30" i="1" s="1"/>
  <c r="B31" i="1"/>
  <c r="E31" i="1" s="1"/>
  <c r="B32" i="1"/>
  <c r="E32" i="1" s="1"/>
  <c r="B33" i="1"/>
  <c r="E33" i="1" s="1"/>
  <c r="B34" i="1"/>
  <c r="E34" i="1" s="1"/>
  <c r="B36" i="1"/>
  <c r="E36" i="1" s="1"/>
  <c r="B38" i="1"/>
  <c r="E38" i="1" s="1"/>
  <c r="B39" i="1"/>
  <c r="E39" i="1" s="1"/>
  <c r="B37" i="1"/>
  <c r="E37" i="1" s="1"/>
  <c r="B28" i="1"/>
  <c r="E28" i="1" s="1"/>
  <c r="B41" i="1"/>
  <c r="E41" i="1" s="1"/>
  <c r="B43" i="1"/>
  <c r="E43" i="1" s="1"/>
  <c r="B42" i="1"/>
  <c r="E42" i="1" s="1"/>
  <c r="B44" i="1"/>
  <c r="E44" i="1" s="1"/>
  <c r="B46" i="1"/>
  <c r="E46" i="1" s="1"/>
  <c r="B45" i="1"/>
  <c r="E45" i="1" s="1"/>
  <c r="B48" i="1"/>
  <c r="E48" i="1" s="1"/>
  <c r="B47" i="1"/>
  <c r="E47" i="1" s="1"/>
  <c r="B49" i="1"/>
  <c r="E49" i="1" s="1"/>
  <c r="B50" i="1"/>
  <c r="E50" i="1" s="1"/>
  <c r="B51" i="1"/>
  <c r="E51" i="1" s="1"/>
  <c r="B13" i="1"/>
  <c r="E13" i="1" s="1"/>
  <c r="B12" i="1"/>
  <c r="E12" i="1" s="1"/>
  <c r="B16" i="1"/>
  <c r="E16" i="1" s="1"/>
</calcChain>
</file>

<file path=xl/sharedStrings.xml><?xml version="1.0" encoding="utf-8"?>
<sst xmlns="http://schemas.openxmlformats.org/spreadsheetml/2006/main" count="89" uniqueCount="87">
  <si>
    <t>Стоимость 10м2/руб.</t>
  </si>
  <si>
    <t>Нанесение защитного слоя (лак, лазурь, воск) - 70 руб./1м2 в один слой</t>
  </si>
  <si>
    <t>Стоимость 1м2 с нанесением</t>
  </si>
  <si>
    <t>Фасадные декоративные штукатурки (используются в интерьере)</t>
  </si>
  <si>
    <t>**Аренда пистолета для нанесения покрытий (флоки, тинтофлекс, штукатурки) - 1 000 руб./сутки (залог - стоимость пистолета)</t>
  </si>
  <si>
    <t>Стоимость 1м2/руб. без колеровки*</t>
  </si>
  <si>
    <r>
      <rPr>
        <sz val="12"/>
        <color theme="1"/>
        <rFont val="Calibri"/>
        <family val="2"/>
        <charset val="204"/>
        <scheme val="minor"/>
      </rPr>
      <t>Материал</t>
    </r>
    <r>
      <rPr>
        <sz val="11"/>
        <color theme="1"/>
        <rFont val="Calibri"/>
        <family val="2"/>
        <charset val="204"/>
        <scheme val="minor"/>
      </rPr>
      <t>,</t>
    </r>
    <r>
      <rPr>
        <sz val="10"/>
        <color theme="1"/>
        <rFont val="Calibri"/>
        <family val="2"/>
        <scheme val="minor"/>
      </rPr>
      <t xml:space="preserve"> включая все необходимые слои</t>
    </r>
  </si>
  <si>
    <t xml:space="preserve">*Стоимость колеровки в один цвет - от 599 руб. </t>
  </si>
  <si>
    <t>Стоимость нанесения 1м2/руб.**</t>
  </si>
  <si>
    <t>Стоимость 1м2 расчитана исходя из площади 10м2. Стоимость на конкретную площадь уточняйте у Продавца-консультанта</t>
  </si>
  <si>
    <t xml:space="preserve">**В случаях труднодоступных поверхностей, на лестничных клетках, при высоте помещения более 2,8 м - к стоимости нанесения материала применяется коэффициент сложности от 1,5 и выше </t>
  </si>
  <si>
    <t>Нанесение колерованного защитного слоя (лак, лазурь, воск) предполагает неравномерность по тону</t>
  </si>
  <si>
    <t>Intuel (Интуэль)</t>
  </si>
  <si>
    <t>Tintoflex (Тинтофлекс)</t>
  </si>
  <si>
    <t>Accent (Акцент)</t>
  </si>
  <si>
    <t>Aura (Аура)</t>
  </si>
  <si>
    <t>Marbella (Марбелла)</t>
  </si>
  <si>
    <t>Sabbia Micro Silver (Саббиа Микро Силвер)</t>
  </si>
  <si>
    <t>Sabbia Micro Perl (Саббиа Микро Перл)</t>
  </si>
  <si>
    <t>Sabbia Micro Gold (Саббиа Микро Голд)</t>
  </si>
  <si>
    <t>Loft-beton (Лофт-бетон)</t>
  </si>
  <si>
    <t>Tintoflox (Тинтофлокс)</t>
  </si>
  <si>
    <t>Givre Mate (Живре Мате)</t>
  </si>
  <si>
    <t>Arabesco (Арабеско)</t>
  </si>
  <si>
    <t>Refecto (Рефекто)</t>
  </si>
  <si>
    <t>Sabbia micro platinum (Саббиа Микро Платинум)</t>
  </si>
  <si>
    <t>Glamour (Гламур)</t>
  </si>
  <si>
    <t>Riviera (Ривьера)</t>
  </si>
  <si>
    <t>Florentia (Флоренция)</t>
  </si>
  <si>
    <t>Arabesco Velours (Арабеско Велюр)</t>
  </si>
  <si>
    <t>Cracelado (Кракеладо)</t>
  </si>
  <si>
    <t>Veneto (Венето)</t>
  </si>
  <si>
    <t>Provance Antiqe (Прованс Антик)</t>
  </si>
  <si>
    <t>Trevignano(Тревиньяно)</t>
  </si>
  <si>
    <t>Lux Décor (Люкс Декор)</t>
  </si>
  <si>
    <t>Travertino (Травертино)</t>
  </si>
  <si>
    <t>Tierrafino (Тьеррафино)</t>
  </si>
  <si>
    <t>Totem (Тотем)</t>
  </si>
  <si>
    <t>Safari (Сафари)</t>
  </si>
  <si>
    <t>Porcelano (Порцелано)</t>
  </si>
  <si>
    <t>Imperiale (Империале)</t>
  </si>
  <si>
    <t>Mystique (Мистик)</t>
  </si>
  <si>
    <t>Luminador Perl (Люминадор Перл)</t>
  </si>
  <si>
    <t>Encausto (Энкаусто)</t>
  </si>
  <si>
    <t>Luminador gold (Люминадор Голд)</t>
  </si>
  <si>
    <t>Sabbia Micro (Саббия Микро)</t>
  </si>
  <si>
    <t>Sabbia (Саббия)</t>
  </si>
  <si>
    <t>Decomur (Декомюр)</t>
  </si>
  <si>
    <t>Detroit Granite (Детройт Гранит)</t>
  </si>
  <si>
    <t>Versagel (Версажель)</t>
  </si>
  <si>
    <t>Dune (Дюна)</t>
  </si>
  <si>
    <t>Decodecor Grese (Декодекор Грезе)</t>
  </si>
  <si>
    <t>Decodecor Taloche (Декодекор Талоше)</t>
  </si>
  <si>
    <t xml:space="preserve">**Стоимость нанесения указана для объектов расположенных  в черте города. За чертой города в стоимость включаются дополнительные расходы </t>
  </si>
  <si>
    <t>Aura Mat (Аура Мат)</t>
  </si>
  <si>
    <t>Нанесение дополнительного защитного слоя (лак, лазурь, воск) - 70 руб./м2 в один слой</t>
  </si>
  <si>
    <t>Все материалы продаются кратно 1кг или 1литру.  Минимальный продаваемый объем 1л; вес 1кг.</t>
  </si>
  <si>
    <t>Внимание!!! Нанесение колерованных лака, лазури, воска предполагает неравномерность по тону!!!</t>
  </si>
  <si>
    <t>**Аренда пистолета для нанесения покрытий (флоки, тинтофлекс, штукатурки) - 1 000 руб./сутки (Залог: пистолет для флоков 28 000 руб., краскопульт 15 600 руб.)</t>
  </si>
  <si>
    <t>Залог за предоставление Колеровочного веера или Каталога декоративных покрытий - 1 500 руб.</t>
  </si>
  <si>
    <t>Максимальный срок залога - 5 календарных дней. По истечении срока, залог не возвращается.</t>
  </si>
  <si>
    <t>Стоимость нанесения руб./м2**</t>
  </si>
  <si>
    <t xml:space="preserve">Стоимость, руб. 10м2  </t>
  </si>
  <si>
    <t xml:space="preserve">*Минимальная стоимость колеровки декоративного покрытия в один цвет - от 599 руб. </t>
  </si>
  <si>
    <t>Стоимость м2 расчитана исходя из площади 10м2. Стоимость на конкретную площадь уточняйте у консультанта.</t>
  </si>
  <si>
    <t>Декоративные покрытия</t>
  </si>
  <si>
    <t>Стоимость, руб/м2. без колеровки*</t>
  </si>
  <si>
    <t xml:space="preserve">Стоимость материала с нанесением, руб/м2 </t>
  </si>
  <si>
    <t>Материал, включая все необходимые слои</t>
  </si>
  <si>
    <t xml:space="preserve">без железнения 390 </t>
  </si>
  <si>
    <t xml:space="preserve">с железнением 530 </t>
  </si>
  <si>
    <t>краскопульт 530</t>
  </si>
  <si>
    <t>валик 390</t>
  </si>
  <si>
    <t xml:space="preserve">          краскопульт 832,23</t>
  </si>
  <si>
    <t xml:space="preserve">   без железнения 806,99</t>
  </si>
  <si>
    <t xml:space="preserve">      с железнением 946,99 </t>
  </si>
  <si>
    <t xml:space="preserve">                                    Нашли дешевле? Снизим цену!</t>
  </si>
  <si>
    <t>**При нанесении покрытий менее чем на 10м2 стоимость работ от 850р/м2</t>
  </si>
  <si>
    <t xml:space="preserve">                        валик 1075,33</t>
  </si>
  <si>
    <t>Эконом</t>
  </si>
  <si>
    <t>Медиум</t>
  </si>
  <si>
    <t>Премиум</t>
  </si>
  <si>
    <t>Colplast (Колпласт) набрызг</t>
  </si>
  <si>
    <t>Colplast (Колпласт) валик</t>
  </si>
  <si>
    <t xml:space="preserve">Grange Metal (ГранджМетал) </t>
  </si>
  <si>
    <t>стоймость за кг</t>
  </si>
  <si>
    <t>123,7р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</si>
</sst>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9"/>
      <color theme="1"/>
      <name val="Calibri"/>
      <family val="2"/>
      <charset val="204"/>
      <scheme val="minor"/>
    </font>
    <font>
      <sz val="36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9.7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2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10" fillId="0" borderId="0" xfId="1" applyNumberFormat="1" applyFont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4" fillId="0" borderId="1" xfId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/>
    <xf numFmtId="0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2" fontId="12" fillId="0" borderId="1" xfId="1" applyNumberFormat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3" fontId="12" fillId="0" borderId="1" xfId="1" applyFont="1" applyBorder="1" applyAlignment="1">
      <alignment horizontal="left"/>
    </xf>
    <xf numFmtId="0" fontId="12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/>
    <xf numFmtId="0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 vertical="justify" wrapText="1"/>
    </xf>
    <xf numFmtId="0" fontId="16" fillId="0" borderId="0" xfId="0" applyFont="1"/>
    <xf numFmtId="0" fontId="17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right"/>
    </xf>
    <xf numFmtId="0" fontId="22" fillId="0" borderId="0" xfId="0" applyFont="1"/>
    <xf numFmtId="2" fontId="12" fillId="0" borderId="3" xfId="1" applyNumberFormat="1" applyFont="1" applyBorder="1" applyAlignment="1">
      <alignment horizontal="center" vertical="center"/>
    </xf>
    <xf numFmtId="43" fontId="12" fillId="0" borderId="3" xfId="1" applyFont="1" applyBorder="1" applyAlignment="1">
      <alignment vertical="center"/>
    </xf>
    <xf numFmtId="2" fontId="12" fillId="0" borderId="1" xfId="1" applyNumberFormat="1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ill="1" applyBorder="1"/>
    <xf numFmtId="43" fontId="4" fillId="0" borderId="1" xfId="1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43" fontId="4" fillId="0" borderId="0" xfId="1" applyFont="1" applyFill="1" applyBorder="1"/>
    <xf numFmtId="0" fontId="0" fillId="0" borderId="0" xfId="1" applyNumberFormat="1" applyFont="1" applyBorder="1" applyAlignment="1">
      <alignment horizontal="center"/>
    </xf>
    <xf numFmtId="0" fontId="16" fillId="0" borderId="0" xfId="0" applyFont="1" applyAlignment="1">
      <alignment horizontal="left" vertical="justify" wrapText="1"/>
    </xf>
    <xf numFmtId="0" fontId="1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2" fontId="12" fillId="0" borderId="3" xfId="1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justify" wrapText="1"/>
    </xf>
    <xf numFmtId="43" fontId="4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2</xdr:row>
          <xdr:rowOff>133350</xdr:rowOff>
        </xdr:from>
        <xdr:to>
          <xdr:col>4</xdr:col>
          <xdr:colOff>2505075</xdr:colOff>
          <xdr:row>7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view="pageBreakPreview" topLeftCell="A9" zoomScale="50" zoomScaleNormal="100" zoomScaleSheetLayoutView="50" workbookViewId="0">
      <selection activeCell="A45" sqref="A45"/>
    </sheetView>
  </sheetViews>
  <sheetFormatPr defaultRowHeight="15" x14ac:dyDescent="0.25"/>
  <cols>
    <col min="1" max="1" width="82.28515625" customWidth="1"/>
    <col min="2" max="2" width="19.5703125" customWidth="1"/>
    <col min="3" max="3" width="20.5703125" customWidth="1"/>
    <col min="4" max="4" width="34.7109375" style="2" customWidth="1"/>
    <col min="5" max="5" width="38.42578125" style="18" customWidth="1"/>
    <col min="6" max="6" width="0.28515625" customWidth="1"/>
    <col min="7" max="9" width="18.7109375" customWidth="1"/>
  </cols>
  <sheetData>
    <row r="1" spans="1:5" ht="25.5" x14ac:dyDescent="0.4">
      <c r="A1" s="45" t="s">
        <v>64</v>
      </c>
      <c r="B1" s="34"/>
      <c r="C1" s="34"/>
      <c r="D1" s="35"/>
      <c r="E1" s="36"/>
    </row>
    <row r="2" spans="1:5" ht="26.25" x14ac:dyDescent="0.4">
      <c r="A2" s="39" t="s">
        <v>56</v>
      </c>
      <c r="B2" s="34"/>
      <c r="C2" s="34"/>
      <c r="D2" s="35"/>
      <c r="E2" s="36"/>
    </row>
    <row r="3" spans="1:5" ht="16.899999999999999" customHeight="1" x14ac:dyDescent="0.35">
      <c r="A3" s="34"/>
      <c r="B3" s="34"/>
      <c r="C3" s="34"/>
      <c r="D3" s="35"/>
      <c r="E3" s="36"/>
    </row>
    <row r="4" spans="1:5" ht="26.25" x14ac:dyDescent="0.4">
      <c r="A4" s="39" t="s">
        <v>55</v>
      </c>
      <c r="B4" s="34"/>
      <c r="C4" s="34"/>
      <c r="D4" s="35"/>
      <c r="E4" s="36"/>
    </row>
    <row r="5" spans="1:5" ht="27.75" customHeight="1" x14ac:dyDescent="0.4">
      <c r="A5" s="40" t="s">
        <v>57</v>
      </c>
      <c r="B5" s="34"/>
      <c r="C5" s="34"/>
      <c r="D5" s="35"/>
      <c r="E5" s="36"/>
    </row>
    <row r="6" spans="1:5" ht="20.25" customHeight="1" x14ac:dyDescent="0.35">
      <c r="A6" s="30"/>
      <c r="B6" s="34"/>
      <c r="C6" s="34"/>
      <c r="D6" s="35"/>
      <c r="E6" s="36"/>
    </row>
    <row r="7" spans="1:5" s="17" customFormat="1" ht="40.5" customHeight="1" x14ac:dyDescent="0.25">
      <c r="A7" s="61" t="s">
        <v>65</v>
      </c>
      <c r="B7" s="61"/>
      <c r="C7" s="61"/>
      <c r="D7" s="61"/>
      <c r="E7" s="61"/>
    </row>
    <row r="8" spans="1:5" s="17" customFormat="1" ht="26.25" customHeight="1" x14ac:dyDescent="0.3">
      <c r="A8" s="67" t="s">
        <v>76</v>
      </c>
      <c r="B8" s="67"/>
      <c r="C8" s="67"/>
      <c r="D8" s="67"/>
      <c r="E8" s="44">
        <v>42614</v>
      </c>
    </row>
    <row r="9" spans="1:5" s="1" customFormat="1" ht="55.15" customHeight="1" x14ac:dyDescent="0.25">
      <c r="A9" s="29" t="s">
        <v>68</v>
      </c>
      <c r="B9" s="41" t="s">
        <v>66</v>
      </c>
      <c r="C9" s="43" t="s">
        <v>62</v>
      </c>
      <c r="D9" s="42" t="s">
        <v>61</v>
      </c>
      <c r="E9" s="43" t="s">
        <v>67</v>
      </c>
    </row>
    <row r="10" spans="1:5" s="1" customFormat="1" ht="27.75" customHeight="1" x14ac:dyDescent="0.25">
      <c r="A10" s="69" t="s">
        <v>79</v>
      </c>
      <c r="B10" s="70"/>
      <c r="C10" s="70"/>
      <c r="D10" s="70"/>
      <c r="E10" s="71"/>
    </row>
    <row r="11" spans="1:5" s="19" customFormat="1" ht="24.95" customHeight="1" x14ac:dyDescent="0.35">
      <c r="A11" s="23" t="s">
        <v>45</v>
      </c>
      <c r="B11" s="24">
        <f t="shared" ref="B11:B51" si="0">C11/10</f>
        <v>265.75900000000001</v>
      </c>
      <c r="C11" s="25">
        <v>2657.59</v>
      </c>
      <c r="D11" s="26">
        <v>280</v>
      </c>
      <c r="E11" s="27">
        <f>B11+D11</f>
        <v>545.75900000000001</v>
      </c>
    </row>
    <row r="12" spans="1:5" s="19" customFormat="1" ht="24.75" customHeight="1" x14ac:dyDescent="0.35">
      <c r="A12" s="23" t="s">
        <v>46</v>
      </c>
      <c r="B12" s="24">
        <f t="shared" si="0"/>
        <v>286.15500000000003</v>
      </c>
      <c r="C12" s="25">
        <v>2861.55</v>
      </c>
      <c r="D12" s="26">
        <v>280</v>
      </c>
      <c r="E12" s="25">
        <f>B12+D12</f>
        <v>566.15499999999997</v>
      </c>
    </row>
    <row r="13" spans="1:5" s="19" customFormat="1" ht="24.95" customHeight="1" x14ac:dyDescent="0.35">
      <c r="A13" s="23" t="s">
        <v>12</v>
      </c>
      <c r="B13" s="24">
        <f t="shared" si="0"/>
        <v>311.18700000000001</v>
      </c>
      <c r="C13" s="25">
        <v>3111.87</v>
      </c>
      <c r="D13" s="26">
        <v>530</v>
      </c>
      <c r="E13" s="25">
        <f>B13+D13</f>
        <v>841.18700000000001</v>
      </c>
    </row>
    <row r="14" spans="1:5" s="19" customFormat="1" ht="24.75" customHeight="1" x14ac:dyDescent="0.35">
      <c r="A14" s="62" t="s">
        <v>13</v>
      </c>
      <c r="B14" s="46">
        <f>C14/10</f>
        <v>714.72500000000002</v>
      </c>
      <c r="C14" s="47">
        <v>7147.25</v>
      </c>
      <c r="D14" s="26" t="s">
        <v>72</v>
      </c>
      <c r="E14" s="50" t="s">
        <v>78</v>
      </c>
    </row>
    <row r="15" spans="1:5" s="19" customFormat="1" ht="24.75" customHeight="1" x14ac:dyDescent="0.35">
      <c r="A15" s="63"/>
      <c r="B15" s="48">
        <f>C15/10</f>
        <v>338.572</v>
      </c>
      <c r="C15" s="49">
        <v>3385.72</v>
      </c>
      <c r="D15" s="26" t="s">
        <v>71</v>
      </c>
      <c r="E15" s="28" t="s">
        <v>73</v>
      </c>
    </row>
    <row r="16" spans="1:5" s="19" customFormat="1" ht="24.95" customHeight="1" x14ac:dyDescent="0.35">
      <c r="A16" s="23" t="s">
        <v>14</v>
      </c>
      <c r="B16" s="24">
        <f t="shared" si="0"/>
        <v>404.72500000000002</v>
      </c>
      <c r="C16" s="25">
        <v>4047.25</v>
      </c>
      <c r="D16" s="26">
        <v>530</v>
      </c>
      <c r="E16" s="25">
        <f t="shared" ref="E16:E26" si="1">B16+D16</f>
        <v>934.72500000000002</v>
      </c>
    </row>
    <row r="17" spans="1:5" s="19" customFormat="1" ht="24.95" customHeight="1" x14ac:dyDescent="0.35">
      <c r="A17" s="23" t="s">
        <v>18</v>
      </c>
      <c r="B17" s="24">
        <f>C17/10</f>
        <v>437.178</v>
      </c>
      <c r="C17" s="25">
        <v>4371.78</v>
      </c>
      <c r="D17" s="26">
        <v>390</v>
      </c>
      <c r="E17" s="25">
        <f>B17+D17</f>
        <v>827.178</v>
      </c>
    </row>
    <row r="18" spans="1:5" s="19" customFormat="1" ht="24.95" customHeight="1" x14ac:dyDescent="0.35">
      <c r="A18" s="62" t="s">
        <v>20</v>
      </c>
      <c r="B18" s="64">
        <f>C18/10</f>
        <v>438.00799999999998</v>
      </c>
      <c r="C18" s="66">
        <v>4380.08</v>
      </c>
      <c r="D18" s="26" t="s">
        <v>69</v>
      </c>
      <c r="E18" s="26" t="s">
        <v>74</v>
      </c>
    </row>
    <row r="19" spans="1:5" s="19" customFormat="1" ht="24.95" customHeight="1" x14ac:dyDescent="0.35">
      <c r="A19" s="63"/>
      <c r="B19" s="65"/>
      <c r="C19" s="65"/>
      <c r="D19" s="26" t="s">
        <v>70</v>
      </c>
      <c r="E19" s="26" t="s">
        <v>75</v>
      </c>
    </row>
    <row r="20" spans="1:5" s="19" customFormat="1" ht="24.95" customHeight="1" x14ac:dyDescent="0.35">
      <c r="A20" s="23" t="s">
        <v>21</v>
      </c>
      <c r="B20" s="24">
        <f>C20/10</f>
        <v>447.42500000000001</v>
      </c>
      <c r="C20" s="25">
        <v>4474.25</v>
      </c>
      <c r="D20" s="26">
        <v>280</v>
      </c>
      <c r="E20" s="25">
        <f>B20+D20</f>
        <v>727.42499999999995</v>
      </c>
    </row>
    <row r="21" spans="1:5" s="19" customFormat="1" ht="24.95" customHeight="1" x14ac:dyDescent="0.35">
      <c r="A21" s="23" t="s">
        <v>15</v>
      </c>
      <c r="B21" s="24">
        <f t="shared" si="0"/>
        <v>451.18400000000003</v>
      </c>
      <c r="C21" s="25">
        <v>4511.84</v>
      </c>
      <c r="D21" s="26">
        <v>390</v>
      </c>
      <c r="E21" s="25">
        <f t="shared" si="1"/>
        <v>841.18399999999997</v>
      </c>
    </row>
    <row r="22" spans="1:5" s="19" customFormat="1" ht="24.95" customHeight="1" x14ac:dyDescent="0.35">
      <c r="A22" s="23" t="s">
        <v>17</v>
      </c>
      <c r="B22" s="24">
        <f>C22/10</f>
        <v>470.52799999999996</v>
      </c>
      <c r="C22" s="25">
        <v>4705.28</v>
      </c>
      <c r="D22" s="26">
        <v>280</v>
      </c>
      <c r="E22" s="25">
        <f>B22+D22</f>
        <v>750.52800000000002</v>
      </c>
    </row>
    <row r="23" spans="1:5" s="19" customFormat="1" ht="24.95" customHeight="1" x14ac:dyDescent="0.35">
      <c r="A23" s="23" t="s">
        <v>54</v>
      </c>
      <c r="B23" s="24">
        <f t="shared" si="0"/>
        <v>472.48400000000004</v>
      </c>
      <c r="C23" s="25">
        <v>4724.84</v>
      </c>
      <c r="D23" s="26">
        <v>530</v>
      </c>
      <c r="E23" s="25">
        <f t="shared" si="1"/>
        <v>1002.484</v>
      </c>
    </row>
    <row r="24" spans="1:5" s="19" customFormat="1" ht="27.75" customHeight="1" x14ac:dyDescent="0.35">
      <c r="A24" s="23" t="s">
        <v>16</v>
      </c>
      <c r="B24" s="24">
        <f t="shared" si="0"/>
        <v>477.68500000000006</v>
      </c>
      <c r="C24" s="25">
        <v>4776.8500000000004</v>
      </c>
      <c r="D24" s="26">
        <v>390</v>
      </c>
      <c r="E24" s="25">
        <f t="shared" si="1"/>
        <v>867.68500000000006</v>
      </c>
    </row>
    <row r="25" spans="1:5" s="19" customFormat="1" ht="24.95" customHeight="1" x14ac:dyDescent="0.25">
      <c r="A25" s="69" t="s">
        <v>80</v>
      </c>
      <c r="B25" s="70"/>
      <c r="C25" s="70"/>
      <c r="D25" s="70"/>
      <c r="E25" s="71"/>
    </row>
    <row r="26" spans="1:5" s="19" customFormat="1" ht="24.95" customHeight="1" x14ac:dyDescent="0.35">
      <c r="A26" s="23" t="s">
        <v>19</v>
      </c>
      <c r="B26" s="24">
        <f t="shared" si="0"/>
        <v>527.22299999999996</v>
      </c>
      <c r="C26" s="25">
        <v>5272.23</v>
      </c>
      <c r="D26" s="26">
        <v>280</v>
      </c>
      <c r="E26" s="25">
        <f t="shared" si="1"/>
        <v>807.22299999999996</v>
      </c>
    </row>
    <row r="27" spans="1:5" s="19" customFormat="1" ht="24.95" customHeight="1" x14ac:dyDescent="0.35">
      <c r="A27" s="23" t="s">
        <v>25</v>
      </c>
      <c r="B27" s="24">
        <f>C27/10</f>
        <v>527.22299999999996</v>
      </c>
      <c r="C27" s="25">
        <v>5272.23</v>
      </c>
      <c r="D27" s="26">
        <v>390</v>
      </c>
      <c r="E27" s="25">
        <f>B27+D27</f>
        <v>917.22299999999996</v>
      </c>
    </row>
    <row r="28" spans="1:5" s="19" customFormat="1" ht="24.95" customHeight="1" x14ac:dyDescent="0.35">
      <c r="A28" s="23" t="s">
        <v>23</v>
      </c>
      <c r="B28" s="24">
        <f>C28/10</f>
        <v>528.17100000000005</v>
      </c>
      <c r="C28" s="25">
        <v>5281.71</v>
      </c>
      <c r="D28" s="26">
        <v>390</v>
      </c>
      <c r="E28" s="25">
        <f>B28+D28</f>
        <v>918.17100000000005</v>
      </c>
    </row>
    <row r="29" spans="1:5" s="19" customFormat="1" ht="24.95" customHeight="1" x14ac:dyDescent="0.35">
      <c r="A29" s="23" t="s">
        <v>27</v>
      </c>
      <c r="B29" s="24">
        <f>C29/10</f>
        <v>554.22299999999996</v>
      </c>
      <c r="C29" s="25">
        <v>5542.23</v>
      </c>
      <c r="D29" s="26">
        <v>390</v>
      </c>
      <c r="E29" s="25">
        <f>B29+D29</f>
        <v>944.22299999999996</v>
      </c>
    </row>
    <row r="30" spans="1:5" s="19" customFormat="1" ht="24.95" customHeight="1" x14ac:dyDescent="0.35">
      <c r="A30" s="23" t="s">
        <v>22</v>
      </c>
      <c r="B30" s="24">
        <f t="shared" si="0"/>
        <v>606.06499999999994</v>
      </c>
      <c r="C30" s="25">
        <v>6060.65</v>
      </c>
      <c r="D30" s="26">
        <v>390</v>
      </c>
      <c r="E30" s="25">
        <f t="shared" ref="E30:E51" si="2">B30+D30</f>
        <v>996.06499999999994</v>
      </c>
    </row>
    <row r="31" spans="1:5" s="19" customFormat="1" ht="24.95" customHeight="1" x14ac:dyDescent="0.35">
      <c r="A31" s="23" t="s">
        <v>24</v>
      </c>
      <c r="B31" s="24">
        <f t="shared" si="0"/>
        <v>614.26499999999999</v>
      </c>
      <c r="C31" s="25">
        <v>6142.65</v>
      </c>
      <c r="D31" s="26">
        <v>390</v>
      </c>
      <c r="E31" s="25">
        <f t="shared" si="2"/>
        <v>1004.265</v>
      </c>
    </row>
    <row r="32" spans="1:5" s="19" customFormat="1" ht="24.95" customHeight="1" x14ac:dyDescent="0.35">
      <c r="A32" s="23" t="s">
        <v>28</v>
      </c>
      <c r="B32" s="24">
        <f>C32/10</f>
        <v>621.22299999999996</v>
      </c>
      <c r="C32" s="25">
        <v>6212.23</v>
      </c>
      <c r="D32" s="26">
        <v>390</v>
      </c>
      <c r="E32" s="25">
        <f>B32+D32</f>
        <v>1011.223</v>
      </c>
    </row>
    <row r="33" spans="1:5" s="19" customFormat="1" ht="24.95" customHeight="1" x14ac:dyDescent="0.35">
      <c r="A33" s="23" t="s">
        <v>26</v>
      </c>
      <c r="B33" s="24">
        <f t="shared" si="0"/>
        <v>659.92200000000003</v>
      </c>
      <c r="C33" s="25">
        <v>6599.22</v>
      </c>
      <c r="D33" s="26">
        <v>390</v>
      </c>
      <c r="E33" s="25">
        <f t="shared" si="2"/>
        <v>1049.922</v>
      </c>
    </row>
    <row r="34" spans="1:5" s="19" customFormat="1" ht="24.95" customHeight="1" x14ac:dyDescent="0.35">
      <c r="A34" s="23" t="s">
        <v>30</v>
      </c>
      <c r="B34" s="24">
        <f>C34/10</f>
        <v>701.10699999999997</v>
      </c>
      <c r="C34" s="25">
        <v>7011.07</v>
      </c>
      <c r="D34" s="26">
        <v>650</v>
      </c>
      <c r="E34" s="25">
        <f>B34+D34</f>
        <v>1351.107</v>
      </c>
    </row>
    <row r="35" spans="1:5" s="19" customFormat="1" ht="24.95" customHeight="1" x14ac:dyDescent="0.35">
      <c r="A35" s="23" t="s">
        <v>29</v>
      </c>
      <c r="B35" s="24">
        <f t="shared" si="0"/>
        <v>761.55100000000004</v>
      </c>
      <c r="C35" s="25">
        <v>7615.51</v>
      </c>
      <c r="D35" s="26">
        <v>390</v>
      </c>
      <c r="E35" s="25">
        <f t="shared" si="2"/>
        <v>1151.5509999999999</v>
      </c>
    </row>
    <row r="36" spans="1:5" s="19" customFormat="1" ht="24.95" customHeight="1" x14ac:dyDescent="0.35">
      <c r="A36" s="23" t="s">
        <v>32</v>
      </c>
      <c r="B36" s="24">
        <f>C36/10</f>
        <v>777.62099999999998</v>
      </c>
      <c r="C36" s="25">
        <v>7776.21</v>
      </c>
      <c r="D36" s="26">
        <v>390</v>
      </c>
      <c r="E36" s="25">
        <f>B36+D36</f>
        <v>1167.6210000000001</v>
      </c>
    </row>
    <row r="37" spans="1:5" s="19" customFormat="1" ht="24.95" customHeight="1" x14ac:dyDescent="0.35">
      <c r="A37" s="23" t="s">
        <v>84</v>
      </c>
      <c r="B37" s="24">
        <f>C37/10</f>
        <v>864.95499999999993</v>
      </c>
      <c r="C37" s="25">
        <v>8649.5499999999993</v>
      </c>
      <c r="D37" s="26">
        <v>530</v>
      </c>
      <c r="E37" s="25">
        <f>B37+D37</f>
        <v>1394.9549999999999</v>
      </c>
    </row>
    <row r="38" spans="1:5" s="19" customFormat="1" ht="24.95" customHeight="1" x14ac:dyDescent="0.35">
      <c r="A38" s="23" t="s">
        <v>31</v>
      </c>
      <c r="B38" s="24">
        <f t="shared" si="0"/>
        <v>874.11299999999994</v>
      </c>
      <c r="C38" s="25">
        <v>8741.1299999999992</v>
      </c>
      <c r="D38" s="26">
        <v>650</v>
      </c>
      <c r="E38" s="25">
        <f t="shared" si="2"/>
        <v>1524.1129999999998</v>
      </c>
    </row>
    <row r="39" spans="1:5" s="19" customFormat="1" ht="24.95" customHeight="1" x14ac:dyDescent="0.35">
      <c r="A39" s="23" t="s">
        <v>33</v>
      </c>
      <c r="B39" s="24">
        <f t="shared" si="0"/>
        <v>913.35699999999997</v>
      </c>
      <c r="C39" s="25">
        <v>9133.57</v>
      </c>
      <c r="D39" s="26">
        <v>650</v>
      </c>
      <c r="E39" s="25">
        <f t="shared" si="2"/>
        <v>1563.357</v>
      </c>
    </row>
    <row r="40" spans="1:5" s="19" customFormat="1" ht="27.75" customHeight="1" x14ac:dyDescent="0.25">
      <c r="A40" s="69" t="s">
        <v>81</v>
      </c>
      <c r="B40" s="72"/>
      <c r="C40" s="72"/>
      <c r="D40" s="72"/>
      <c r="E40" s="73"/>
    </row>
    <row r="41" spans="1:5" s="19" customFormat="1" ht="24.95" customHeight="1" x14ac:dyDescent="0.35">
      <c r="A41" s="23" t="s">
        <v>35</v>
      </c>
      <c r="B41" s="24">
        <f t="shared" si="0"/>
        <v>1058.383</v>
      </c>
      <c r="C41" s="25">
        <v>10583.83</v>
      </c>
      <c r="D41" s="26">
        <v>530</v>
      </c>
      <c r="E41" s="25">
        <f t="shared" si="2"/>
        <v>1588.383</v>
      </c>
    </row>
    <row r="42" spans="1:5" s="19" customFormat="1" ht="24.75" customHeight="1" x14ac:dyDescent="0.35">
      <c r="A42" s="23" t="s">
        <v>36</v>
      </c>
      <c r="B42" s="24">
        <f t="shared" si="0"/>
        <v>1088.4850000000001</v>
      </c>
      <c r="C42" s="25">
        <v>10884.85</v>
      </c>
      <c r="D42" s="26">
        <v>530</v>
      </c>
      <c r="E42" s="25">
        <f t="shared" si="2"/>
        <v>1618.4850000000001</v>
      </c>
    </row>
    <row r="43" spans="1:5" s="19" customFormat="1" ht="24.95" customHeight="1" x14ac:dyDescent="0.35">
      <c r="A43" s="23" t="s">
        <v>34</v>
      </c>
      <c r="B43" s="24">
        <f>C43/10</f>
        <v>1111.316</v>
      </c>
      <c r="C43" s="25">
        <v>11113.16</v>
      </c>
      <c r="D43" s="26">
        <v>530</v>
      </c>
      <c r="E43" s="25">
        <f>B43+D43</f>
        <v>1641.316</v>
      </c>
    </row>
    <row r="44" spans="1:5" s="19" customFormat="1" ht="24.95" customHeight="1" x14ac:dyDescent="0.35">
      <c r="A44" s="23" t="s">
        <v>37</v>
      </c>
      <c r="B44" s="24">
        <f t="shared" si="0"/>
        <v>1113.287</v>
      </c>
      <c r="C44" s="25">
        <v>11132.87</v>
      </c>
      <c r="D44" s="26">
        <v>390</v>
      </c>
      <c r="E44" s="25">
        <f t="shared" si="2"/>
        <v>1503.287</v>
      </c>
    </row>
    <row r="45" spans="1:5" s="19" customFormat="1" ht="24.75" customHeight="1" x14ac:dyDescent="0.35">
      <c r="A45" s="23" t="s">
        <v>39</v>
      </c>
      <c r="B45" s="24">
        <f>C45/10</f>
        <v>1156.385</v>
      </c>
      <c r="C45" s="25">
        <v>11563.85</v>
      </c>
      <c r="D45" s="26">
        <v>650</v>
      </c>
      <c r="E45" s="25">
        <f>B45+D45</f>
        <v>1806.385</v>
      </c>
    </row>
    <row r="46" spans="1:5" s="19" customFormat="1" ht="24.95" customHeight="1" x14ac:dyDescent="0.35">
      <c r="A46" s="23" t="s">
        <v>38</v>
      </c>
      <c r="B46" s="24">
        <f t="shared" si="0"/>
        <v>1189.203</v>
      </c>
      <c r="C46" s="25">
        <v>11892.03</v>
      </c>
      <c r="D46" s="26">
        <v>650</v>
      </c>
      <c r="E46" s="25">
        <f t="shared" si="2"/>
        <v>1839.203</v>
      </c>
    </row>
    <row r="47" spans="1:5" s="19" customFormat="1" ht="24.95" customHeight="1" x14ac:dyDescent="0.35">
      <c r="A47" s="23" t="s">
        <v>42</v>
      </c>
      <c r="B47" s="24">
        <f>C47/10</f>
        <v>1500.585</v>
      </c>
      <c r="C47" s="25">
        <v>15005.85</v>
      </c>
      <c r="D47" s="26">
        <v>530</v>
      </c>
      <c r="E47" s="25">
        <f>B47+D47</f>
        <v>2030.585</v>
      </c>
    </row>
    <row r="48" spans="1:5" s="19" customFormat="1" ht="24.95" customHeight="1" x14ac:dyDescent="0.35">
      <c r="A48" s="23" t="s">
        <v>40</v>
      </c>
      <c r="B48" s="24">
        <f t="shared" si="0"/>
        <v>1556.287</v>
      </c>
      <c r="C48" s="25">
        <v>15562.87</v>
      </c>
      <c r="D48" s="26">
        <v>650</v>
      </c>
      <c r="E48" s="25">
        <f t="shared" si="2"/>
        <v>2206.2870000000003</v>
      </c>
    </row>
    <row r="49" spans="1:5" s="19" customFormat="1" ht="24.95" customHeight="1" x14ac:dyDescent="0.35">
      <c r="A49" s="23" t="s">
        <v>41</v>
      </c>
      <c r="B49" s="24">
        <f t="shared" si="0"/>
        <v>1582.223</v>
      </c>
      <c r="C49" s="25">
        <v>15822.23</v>
      </c>
      <c r="D49" s="26">
        <v>650</v>
      </c>
      <c r="E49" s="25">
        <f t="shared" si="2"/>
        <v>2232.223</v>
      </c>
    </row>
    <row r="50" spans="1:5" s="19" customFormat="1" ht="24.95" customHeight="1" x14ac:dyDescent="0.35">
      <c r="A50" s="23" t="s">
        <v>43</v>
      </c>
      <c r="B50" s="24">
        <f t="shared" si="0"/>
        <v>1744.807</v>
      </c>
      <c r="C50" s="25">
        <v>17448.07</v>
      </c>
      <c r="D50" s="26">
        <v>650</v>
      </c>
      <c r="E50" s="25">
        <f t="shared" si="2"/>
        <v>2394.8069999999998</v>
      </c>
    </row>
    <row r="51" spans="1:5" s="19" customFormat="1" ht="24.95" customHeight="1" x14ac:dyDescent="0.35">
      <c r="A51" s="23" t="s">
        <v>44</v>
      </c>
      <c r="B51" s="24">
        <f t="shared" si="0"/>
        <v>1874.5849999999998</v>
      </c>
      <c r="C51" s="25">
        <v>18745.849999999999</v>
      </c>
      <c r="D51" s="26">
        <v>530</v>
      </c>
      <c r="E51" s="25">
        <f t="shared" si="2"/>
        <v>2404.585</v>
      </c>
    </row>
    <row r="52" spans="1:5" ht="16.899999999999999" customHeight="1" x14ac:dyDescent="0.35">
      <c r="A52" s="30"/>
      <c r="B52" s="30"/>
      <c r="C52" s="30"/>
      <c r="D52" s="31"/>
      <c r="E52" s="32"/>
    </row>
    <row r="53" spans="1:5" s="12" customFormat="1" ht="26.25" x14ac:dyDescent="0.4">
      <c r="A53" s="37" t="s">
        <v>63</v>
      </c>
      <c r="B53" s="33"/>
      <c r="C53" s="33"/>
      <c r="D53" s="33"/>
      <c r="E53" s="33"/>
    </row>
    <row r="54" spans="1:5" s="12" customFormat="1" ht="16.899999999999999" customHeight="1" x14ac:dyDescent="0.35">
      <c r="A54" s="30"/>
      <c r="B54" s="30"/>
      <c r="C54" s="30"/>
      <c r="D54" s="31"/>
      <c r="E54" s="32"/>
    </row>
    <row r="55" spans="1:5" s="12" customFormat="1" ht="49.9" customHeight="1" x14ac:dyDescent="0.25">
      <c r="A55" s="68" t="s">
        <v>53</v>
      </c>
      <c r="B55" s="68"/>
      <c r="C55" s="68"/>
      <c r="D55" s="68"/>
      <c r="E55" s="68"/>
    </row>
    <row r="56" spans="1:5" s="12" customFormat="1" ht="16.899999999999999" customHeight="1" x14ac:dyDescent="0.35">
      <c r="A56" s="30"/>
      <c r="B56" s="30"/>
      <c r="C56" s="30"/>
      <c r="D56" s="31"/>
      <c r="E56" s="32"/>
    </row>
    <row r="57" spans="1:5" s="12" customFormat="1" ht="61.5" customHeight="1" x14ac:dyDescent="0.25">
      <c r="A57" s="60" t="s">
        <v>10</v>
      </c>
      <c r="B57" s="60"/>
      <c r="C57" s="60"/>
      <c r="D57" s="60"/>
      <c r="E57" s="60"/>
    </row>
    <row r="58" spans="1:5" s="12" customFormat="1" ht="10.5" customHeight="1" x14ac:dyDescent="0.25">
      <c r="A58" s="38"/>
      <c r="B58" s="38"/>
      <c r="C58" s="38"/>
      <c r="D58" s="38"/>
      <c r="E58" s="38"/>
    </row>
    <row r="59" spans="1:5" s="12" customFormat="1" ht="30" customHeight="1" x14ac:dyDescent="0.25">
      <c r="A59" s="60" t="s">
        <v>77</v>
      </c>
      <c r="B59" s="60"/>
      <c r="C59" s="60"/>
      <c r="D59" s="60"/>
      <c r="E59" s="60"/>
    </row>
    <row r="60" spans="1:5" s="12" customFormat="1" ht="4.5" customHeight="1" x14ac:dyDescent="0.35">
      <c r="A60" s="30"/>
      <c r="B60" s="30"/>
      <c r="C60" s="30"/>
      <c r="D60" s="31"/>
      <c r="E60" s="32"/>
    </row>
    <row r="61" spans="1:5" s="12" customFormat="1" ht="49.9" customHeight="1" x14ac:dyDescent="0.25">
      <c r="A61" s="60" t="s">
        <v>58</v>
      </c>
      <c r="B61" s="60"/>
      <c r="C61" s="60"/>
      <c r="D61" s="60"/>
      <c r="E61" s="60"/>
    </row>
    <row r="62" spans="1:5" s="12" customFormat="1" ht="16.899999999999999" customHeight="1" x14ac:dyDescent="0.35">
      <c r="A62" s="30"/>
      <c r="B62" s="30"/>
      <c r="C62" s="30"/>
      <c r="D62" s="31"/>
      <c r="E62" s="32"/>
    </row>
    <row r="63" spans="1:5" s="12" customFormat="1" ht="26.25" x14ac:dyDescent="0.4">
      <c r="A63" s="39" t="s">
        <v>59</v>
      </c>
      <c r="B63" s="30"/>
      <c r="C63" s="30"/>
      <c r="D63" s="31"/>
      <c r="E63" s="32"/>
    </row>
    <row r="64" spans="1:5" s="12" customFormat="1" ht="26.25" x14ac:dyDescent="0.4">
      <c r="A64" s="39" t="s">
        <v>60</v>
      </c>
      <c r="B64" s="30"/>
      <c r="C64" s="30"/>
      <c r="D64" s="31"/>
      <c r="E64" s="32"/>
    </row>
    <row r="65" spans="1:5" ht="15.75" x14ac:dyDescent="0.25">
      <c r="A65" s="20"/>
      <c r="B65" s="20"/>
      <c r="C65" s="20"/>
      <c r="D65" s="21"/>
      <c r="E65" s="22"/>
    </row>
    <row r="66" spans="1:5" ht="15.75" x14ac:dyDescent="0.25">
      <c r="A66" s="20"/>
      <c r="B66" s="20"/>
      <c r="C66" s="20"/>
      <c r="D66" s="21"/>
      <c r="E66" s="22"/>
    </row>
    <row r="67" spans="1:5" ht="15.75" x14ac:dyDescent="0.25">
      <c r="A67" s="20"/>
      <c r="B67" s="20"/>
      <c r="C67" s="20"/>
      <c r="D67" s="21"/>
      <c r="E67" s="22"/>
    </row>
    <row r="68" spans="1:5" ht="15.75" x14ac:dyDescent="0.25">
      <c r="B68" s="19"/>
    </row>
  </sheetData>
  <sortState ref="A3:E39">
    <sortCondition ref="B3"/>
  </sortState>
  <mergeCells count="13">
    <mergeCell ref="A57:E57"/>
    <mergeCell ref="A7:E7"/>
    <mergeCell ref="A61:E61"/>
    <mergeCell ref="A18:A19"/>
    <mergeCell ref="B18:B19"/>
    <mergeCell ref="C18:C19"/>
    <mergeCell ref="A14:A15"/>
    <mergeCell ref="A8:D8"/>
    <mergeCell ref="A55:E55"/>
    <mergeCell ref="A59:E59"/>
    <mergeCell ref="A10:E10"/>
    <mergeCell ref="A25:E25"/>
    <mergeCell ref="A40:E40"/>
  </mergeCells>
  <printOptions horizontalCentered="1" verticalCentered="1"/>
  <pageMargins left="0.23622047244094491" right="0.23622047244094491" top="0" bottom="0" header="0" footer="0"/>
  <pageSetup paperSize="9" scale="50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4</xdr:col>
                <xdr:colOff>342900</xdr:colOff>
                <xdr:row>2</xdr:row>
                <xdr:rowOff>133350</xdr:rowOff>
              </from>
              <to>
                <xdr:col>4</xdr:col>
                <xdr:colOff>2505075</xdr:colOff>
                <xdr:row>7</xdr:row>
                <xdr:rowOff>38100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F15" sqref="F15"/>
    </sheetView>
  </sheetViews>
  <sheetFormatPr defaultRowHeight="15" x14ac:dyDescent="0.25"/>
  <cols>
    <col min="1" max="1" width="38.7109375" customWidth="1"/>
    <col min="2" max="2" width="18.7109375" customWidth="1"/>
    <col min="3" max="4" width="11.42578125" customWidth="1"/>
    <col min="5" max="5" width="28.7109375" style="2" customWidth="1"/>
    <col min="6" max="6" width="34" style="52" customWidth="1"/>
    <col min="7" max="11" width="18.7109375" customWidth="1"/>
  </cols>
  <sheetData>
    <row r="1" spans="1:7" x14ac:dyDescent="0.25">
      <c r="A1" s="11" t="s">
        <v>9</v>
      </c>
    </row>
    <row r="2" spans="1:7" x14ac:dyDescent="0.25">
      <c r="A2" s="10"/>
    </row>
    <row r="3" spans="1:7" x14ac:dyDescent="0.25">
      <c r="A3" s="12" t="s">
        <v>1</v>
      </c>
    </row>
    <row r="4" spans="1:7" x14ac:dyDescent="0.25">
      <c r="A4" s="12" t="s">
        <v>11</v>
      </c>
    </row>
    <row r="5" spans="1:7" ht="44.45" customHeight="1" x14ac:dyDescent="0.25">
      <c r="A5" s="74" t="s">
        <v>3</v>
      </c>
      <c r="B5" s="74"/>
      <c r="C5" s="74"/>
      <c r="D5" s="74"/>
      <c r="E5" s="74"/>
      <c r="F5" s="74"/>
    </row>
    <row r="6" spans="1:7" s="1" customFormat="1" ht="45" x14ac:dyDescent="0.25">
      <c r="A6" s="8" t="s">
        <v>6</v>
      </c>
      <c r="B6" s="3" t="s">
        <v>5</v>
      </c>
      <c r="C6" s="3" t="s">
        <v>0</v>
      </c>
      <c r="D6" s="3" t="s">
        <v>85</v>
      </c>
      <c r="E6" s="4" t="s">
        <v>8</v>
      </c>
      <c r="F6" s="3" t="s">
        <v>2</v>
      </c>
      <c r="G6"/>
    </row>
    <row r="7" spans="1:7" x14ac:dyDescent="0.25">
      <c r="A7" s="5" t="s">
        <v>47</v>
      </c>
      <c r="B7" s="9">
        <f t="shared" ref="B7:B13" si="0">C7/10</f>
        <v>220.93299999999999</v>
      </c>
      <c r="C7" s="16">
        <v>2209.33</v>
      </c>
      <c r="D7" s="76" t="s">
        <v>86</v>
      </c>
      <c r="E7" s="6">
        <v>530</v>
      </c>
      <c r="F7" s="14">
        <f t="shared" ref="F7:F12" si="1">B7+E7</f>
        <v>750.93299999999999</v>
      </c>
    </row>
    <row r="8" spans="1:7" x14ac:dyDescent="0.25">
      <c r="A8" s="5" t="s">
        <v>48</v>
      </c>
      <c r="B8" s="9">
        <f t="shared" si="0"/>
        <v>182.70400000000001</v>
      </c>
      <c r="C8" s="16">
        <v>1827.04</v>
      </c>
      <c r="D8" s="76">
        <v>93.26</v>
      </c>
      <c r="E8" s="7">
        <v>390</v>
      </c>
      <c r="F8" s="14">
        <f t="shared" si="1"/>
        <v>572.70399999999995</v>
      </c>
    </row>
    <row r="9" spans="1:7" x14ac:dyDescent="0.25">
      <c r="A9" s="5" t="s">
        <v>49</v>
      </c>
      <c r="B9" s="9">
        <f t="shared" si="0"/>
        <v>261.517</v>
      </c>
      <c r="C9" s="16">
        <v>2615.17</v>
      </c>
      <c r="D9" s="16">
        <v>163.96</v>
      </c>
      <c r="E9" s="6">
        <v>530</v>
      </c>
      <c r="F9" s="14">
        <f t="shared" si="1"/>
        <v>791.51700000000005</v>
      </c>
    </row>
    <row r="10" spans="1:7" x14ac:dyDescent="0.25">
      <c r="A10" s="5" t="s">
        <v>50</v>
      </c>
      <c r="B10" s="9">
        <f t="shared" si="0"/>
        <v>223.6</v>
      </c>
      <c r="C10" s="16">
        <v>2236</v>
      </c>
      <c r="D10" s="16">
        <v>151.96</v>
      </c>
      <c r="E10" s="7">
        <v>530</v>
      </c>
      <c r="F10" s="14">
        <f t="shared" si="1"/>
        <v>753.6</v>
      </c>
    </row>
    <row r="11" spans="1:7" x14ac:dyDescent="0.25">
      <c r="A11" s="5" t="s">
        <v>51</v>
      </c>
      <c r="B11" s="9">
        <f t="shared" si="0"/>
        <v>346.005</v>
      </c>
      <c r="C11" s="16">
        <v>3460.05</v>
      </c>
      <c r="D11" s="16">
        <v>177.16</v>
      </c>
      <c r="E11" s="6">
        <v>530</v>
      </c>
      <c r="F11" s="14">
        <f t="shared" si="1"/>
        <v>876.005</v>
      </c>
    </row>
    <row r="12" spans="1:7" x14ac:dyDescent="0.25">
      <c r="A12" s="5" t="s">
        <v>52</v>
      </c>
      <c r="B12" s="9">
        <f t="shared" si="0"/>
        <v>427.4</v>
      </c>
      <c r="C12" s="16">
        <v>4274</v>
      </c>
      <c r="D12" s="16">
        <v>131.96</v>
      </c>
      <c r="E12" s="6">
        <v>390</v>
      </c>
      <c r="F12" s="14">
        <f t="shared" si="1"/>
        <v>817.4</v>
      </c>
    </row>
    <row r="13" spans="1:7" x14ac:dyDescent="0.25">
      <c r="A13" s="5" t="s">
        <v>82</v>
      </c>
      <c r="B13" s="9">
        <f t="shared" si="0"/>
        <v>423.07700000000006</v>
      </c>
      <c r="C13" s="16">
        <v>4230.7700000000004</v>
      </c>
      <c r="D13" s="16">
        <v>406.9</v>
      </c>
      <c r="E13" s="7">
        <v>530</v>
      </c>
      <c r="F13" s="15">
        <v>935.64</v>
      </c>
    </row>
    <row r="14" spans="1:7" x14ac:dyDescent="0.25">
      <c r="A14" s="54" t="s">
        <v>83</v>
      </c>
      <c r="B14" s="51">
        <v>1352.14</v>
      </c>
      <c r="C14" s="55">
        <v>13521.4</v>
      </c>
      <c r="D14" s="55">
        <v>406.9</v>
      </c>
      <c r="E14" s="6">
        <v>650</v>
      </c>
      <c r="F14" s="51">
        <v>5408.55</v>
      </c>
    </row>
    <row r="15" spans="1:7" x14ac:dyDescent="0.25">
      <c r="A15" s="56"/>
      <c r="B15" s="57"/>
      <c r="C15" s="58"/>
      <c r="D15" s="58"/>
      <c r="E15" s="59"/>
      <c r="F15" s="57"/>
    </row>
    <row r="16" spans="1:7" s="12" customFormat="1" x14ac:dyDescent="0.25">
      <c r="A16" s="12" t="s">
        <v>7</v>
      </c>
      <c r="E16" s="13"/>
      <c r="F16" s="53"/>
      <c r="G16"/>
    </row>
    <row r="17" spans="1:7" s="12" customFormat="1" x14ac:dyDescent="0.25">
      <c r="E17" s="13"/>
      <c r="F17" s="53"/>
      <c r="G17"/>
    </row>
    <row r="18" spans="1:7" s="12" customFormat="1" x14ac:dyDescent="0.25">
      <c r="A18" s="12" t="s">
        <v>53</v>
      </c>
      <c r="E18" s="13"/>
      <c r="F18" s="53"/>
      <c r="G18"/>
    </row>
    <row r="19" spans="1:7" s="12" customFormat="1" x14ac:dyDescent="0.25">
      <c r="E19" s="13"/>
      <c r="F19" s="53"/>
      <c r="G19"/>
    </row>
    <row r="20" spans="1:7" s="12" customFormat="1" ht="28.9" customHeight="1" x14ac:dyDescent="0.25">
      <c r="A20" s="75" t="s">
        <v>10</v>
      </c>
      <c r="B20" s="75"/>
      <c r="C20" s="75"/>
      <c r="D20" s="75"/>
      <c r="E20" s="75"/>
      <c r="F20" s="75"/>
      <c r="G20"/>
    </row>
    <row r="21" spans="1:7" s="12" customFormat="1" x14ac:dyDescent="0.25">
      <c r="E21" s="13"/>
      <c r="F21" s="53"/>
      <c r="G21"/>
    </row>
    <row r="22" spans="1:7" s="12" customFormat="1" x14ac:dyDescent="0.25">
      <c r="A22" s="12" t="s">
        <v>4</v>
      </c>
      <c r="E22" s="13"/>
      <c r="F22" s="53"/>
      <c r="G22"/>
    </row>
  </sheetData>
  <sortState ref="A3:E9">
    <sortCondition ref="B3"/>
  </sortState>
  <mergeCells count="2">
    <mergeCell ref="A5:F5"/>
    <mergeCell ref="A20:F20"/>
  </mergeCells>
  <pageMargins left="0.70866141732283472" right="0.31496062992125984" top="0.55118110236220474" bottom="0.35433070866141736" header="0" footer="0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0"/>
    </sheetView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Интерьерные </vt:lpstr>
      <vt:lpstr>Фасадные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2017-03-31T03:40:58Z</dcterms:modified>
</cp:coreProperties>
</file>