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<sst xmlns="http://schemas.openxmlformats.org/spreadsheetml/2006/main" count="103" uniqueCount="103">
  <si>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ИЗДЕЛИЯ</t>
  </si>
  <si>
    <t>ПИЛЫ ДИСКОВЫЕ</t>
  </si>
  <si>
    <r>
      <t xml:space="preserve">Пила дисковая эл. </t>
    </r>
    <r>
      <rPr>
        <b/>
        <sz val="10"/>
        <rFont val="Times New Roman"/>
        <family val="1"/>
      </rPr>
      <t>IE 5107G2  (2150 Вт), глуб.пропила 67,5 мм,диск 205*30 мм, пл. пуск</t>
    </r>
  </si>
  <si>
    <r>
      <t>Пила дисковая</t>
    </r>
    <r>
      <rPr>
        <b/>
        <sz val="10"/>
        <rFont val="Times New Roman"/>
        <family val="1"/>
      </rPr>
      <t xml:space="preserve"> эл. IE 5107G2 (</t>
    </r>
    <r>
      <rPr>
        <b/>
        <sz val="8"/>
        <rFont val="Times New Roman"/>
        <family val="1"/>
      </rPr>
      <t>2150 Вт) с доп. стационаром, глуб.пропила 67,5 мм,диск 205*30 мм, пл. пуск</t>
    </r>
  </si>
  <si>
    <r>
      <t>Пила дисковая</t>
    </r>
    <r>
      <rPr>
        <b/>
        <sz val="10"/>
        <rFont val="Times New Roman"/>
        <family val="1"/>
      </rPr>
      <t xml:space="preserve"> эл. RZ2-70-2  </t>
    </r>
    <r>
      <rPr>
        <b/>
        <sz val="8"/>
        <rFont val="Times New Roman"/>
        <family val="1"/>
      </rPr>
      <t>(2150) Вт,глуб.пропила 72,5 мм,диск 205*30 мм</t>
    </r>
  </si>
  <si>
    <r>
      <t>Пила дисковая эл.</t>
    </r>
    <r>
      <rPr>
        <b/>
        <sz val="10"/>
        <rFont val="Times New Roman"/>
        <family val="1"/>
      </rPr>
      <t xml:space="preserve"> RZ2-70-2 </t>
    </r>
    <r>
      <rPr>
        <b/>
        <sz val="8"/>
        <rFont val="Times New Roman"/>
        <family val="1"/>
      </rPr>
      <t>(2150 Вт),глуб.пропила 72,5 мм, со стационаром, диск  205-30 мм</t>
    </r>
  </si>
  <si>
    <t>ПИЛЫ ЦЕПНЫЕ</t>
  </si>
  <si>
    <r>
      <t xml:space="preserve">Пила цепная эл. </t>
    </r>
    <r>
      <rPr>
        <b/>
        <sz val="10"/>
        <rFont val="Times New Roman"/>
        <family val="1"/>
      </rPr>
      <t xml:space="preserve">KZ1-400 </t>
    </r>
    <r>
      <rPr>
        <b/>
        <sz val="8"/>
        <rFont val="Times New Roman"/>
        <family val="1"/>
      </rPr>
      <t xml:space="preserve">(2150 Вт), шина 400 мм </t>
    </r>
  </si>
  <si>
    <r>
      <t>Пила цепная бензиновая</t>
    </r>
    <r>
      <rPr>
        <b/>
        <sz val="10"/>
        <rFont val="Times New Roman"/>
        <family val="1"/>
      </rPr>
      <t xml:space="preserve"> MKZ 1-38/40 </t>
    </r>
    <r>
      <rPr>
        <b/>
        <sz val="8"/>
        <rFont val="Times New Roman"/>
        <family val="1"/>
      </rPr>
      <t>(1400 Вт) , шина 400 мм</t>
    </r>
    <r>
      <rPr>
        <b/>
        <sz val="10"/>
        <rFont val="Times New Roman"/>
        <family val="1"/>
      </rPr>
      <t xml:space="preserve">                               </t>
    </r>
  </si>
  <si>
    <t>РУБАНКИ</t>
  </si>
  <si>
    <t>ЛОБЗИКИ</t>
  </si>
  <si>
    <r>
      <t xml:space="preserve">Лобзики эл. </t>
    </r>
    <r>
      <rPr>
        <b/>
        <sz val="10"/>
        <rFont val="Times New Roman"/>
        <family val="1"/>
      </rPr>
      <t xml:space="preserve">FZ6-100EL </t>
    </r>
    <r>
      <rPr>
        <b/>
        <sz val="8"/>
        <rFont val="Times New Roman"/>
        <family val="1"/>
      </rPr>
      <t>(750 Вт) глуб. пропила 100 мм (комп. пилок 5 шт.)</t>
    </r>
  </si>
  <si>
    <t>УГЛОШЛИФОВАЛЬНЫЕ МАШИНЫ</t>
  </si>
  <si>
    <r>
      <t>Машина шлифовальная угловая</t>
    </r>
    <r>
      <rPr>
        <b/>
        <sz val="10"/>
        <rFont val="Times New Roman"/>
        <family val="1"/>
      </rPr>
      <t xml:space="preserve"> LSM-125/900 </t>
    </r>
    <r>
      <rPr>
        <b/>
        <sz val="8"/>
        <rFont val="Times New Roman"/>
        <family val="1"/>
      </rPr>
      <t xml:space="preserve"> (900 Вт), диск 125 мм, 11000 об/мин.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</si>
  <si>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LSM-125/1100 Е</t>
    </r>
    <r>
      <rPr>
        <b/>
        <sz val="8"/>
        <rFont val="Times New Roman"/>
        <family val="1"/>
      </rPr>
      <t xml:space="preserve"> (1100 Вт), диск 125 мм,  0-11000 об/мин.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</si>
  <si>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LSM-125/1050</t>
    </r>
    <r>
      <rPr>
        <b/>
        <sz val="8"/>
        <rFont val="Times New Roman"/>
        <family val="1"/>
      </rPr>
      <t xml:space="preserve"> (1050 Вт), диск 125 мм, 11000 об/мин.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</si>
  <si>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LSM4-125/1200</t>
    </r>
    <r>
      <rPr>
        <b/>
        <sz val="8"/>
        <rFont val="Times New Roman"/>
        <family val="1"/>
      </rPr>
      <t xml:space="preserve"> (1200Вт), диск 125 мм,  11000 об/мин.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</si>
  <si>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 -150/1350 </t>
    </r>
    <r>
      <rPr>
        <b/>
        <sz val="8"/>
        <rFont val="Times New Roman"/>
        <family val="1"/>
      </rPr>
      <t xml:space="preserve">(1350 Вт),  диск 150 мм,  8000 об/мин                   </t>
    </r>
  </si>
  <si>
    <r>
      <t xml:space="preserve">Машина шлифовальная угловая </t>
    </r>
    <r>
      <rPr>
        <b/>
        <sz val="10"/>
        <rFont val="Times New Roman"/>
        <family val="1"/>
      </rPr>
      <t xml:space="preserve">LSM -230/2100  </t>
    </r>
    <r>
      <rPr>
        <b/>
        <sz val="8"/>
        <rFont val="Times New Roman"/>
        <family val="1"/>
      </rPr>
      <t>(2100 Вт), пл. пуск,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диск 230 мм, 6000 об/мин  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</si>
  <si>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 230/2350 </t>
    </r>
    <r>
      <rPr>
        <b/>
        <sz val="8"/>
        <rFont val="Times New Roman"/>
        <family val="1"/>
      </rPr>
      <t>(2350 Вт),</t>
    </r>
    <r>
      <rPr>
        <b/>
        <sz val="10"/>
        <rFont val="Times New Roman"/>
        <family val="1"/>
      </rPr>
      <t xml:space="preserve"> диск 230 мм, 6000 об/мин,пл.пуск</t>
    </r>
  </si>
  <si>
    <r>
      <t xml:space="preserve">Машина шлифовальная прямая </t>
    </r>
    <r>
      <rPr>
        <b/>
        <sz val="10"/>
        <rFont val="Times New Roman"/>
        <family val="1"/>
      </rPr>
      <t>TSM 1-150</t>
    </r>
    <r>
      <rPr>
        <b/>
        <sz val="8"/>
        <rFont val="Times New Roman"/>
        <family val="1"/>
      </rPr>
      <t xml:space="preserve"> (2000 Вт), диск 150 мм, 6800 об/мин</t>
    </r>
  </si>
  <si>
    <t xml:space="preserve">                                            ШЛИФОВАЛЬНЫЕ МАШИНЫ</t>
  </si>
  <si>
    <r>
      <t>Машина ручн. эл. вибрационно-полировальная</t>
    </r>
    <r>
      <rPr>
        <b/>
        <sz val="10"/>
        <rFont val="Times New Roman"/>
        <family val="1"/>
      </rPr>
      <t xml:space="preserve"> VS-300 </t>
    </r>
    <r>
      <rPr>
        <b/>
        <sz val="8"/>
        <rFont val="Times New Roman"/>
        <family val="1"/>
      </rPr>
      <t>(300 Вт),  платформа 90*183 мм</t>
    </r>
  </si>
  <si>
    <r>
      <t xml:space="preserve">Машина ручн. эл. ленточно-шлифовальная </t>
    </r>
    <r>
      <rPr>
        <b/>
        <sz val="10"/>
        <rFont val="Times New Roman"/>
        <family val="1"/>
      </rPr>
      <t xml:space="preserve">LS1S-76Е </t>
    </r>
    <r>
      <rPr>
        <b/>
        <sz val="8"/>
        <rFont val="Times New Roman"/>
        <family val="1"/>
      </rPr>
      <t>(900 Вт) , шлиф. лента 76*533 мм(комп. 5 шлиф. лент)</t>
    </r>
  </si>
  <si>
    <r>
      <t>Станок настольный заточный эл.</t>
    </r>
    <r>
      <rPr>
        <b/>
        <sz val="10"/>
        <rFont val="Times New Roman"/>
        <family val="1"/>
      </rPr>
      <t xml:space="preserve">  IKA1-85 </t>
    </r>
    <r>
      <rPr>
        <b/>
        <sz val="8"/>
        <rFont val="Times New Roman"/>
        <family val="1"/>
      </rPr>
      <t xml:space="preserve">(85 Вт), шлиф. круг 108*3,2 мм </t>
    </r>
  </si>
  <si>
    <t>Круг заточной к станку IKA1-85</t>
  </si>
  <si>
    <t xml:space="preserve">                                  ПЕРФОРАТОР </t>
  </si>
  <si>
    <t>Перфоратор ручной ERP-800ER (800Вт) SDS-plus, 0-1300 об/мин 2,7 Дж,3 режима работы</t>
  </si>
  <si>
    <t>ДРЕЛИ</t>
  </si>
  <si>
    <r>
      <t>Машина сверлильная эл. ударная</t>
    </r>
    <r>
      <rPr>
        <b/>
        <sz val="10"/>
        <rFont val="Times New Roman"/>
        <family val="1"/>
      </rPr>
      <t xml:space="preserve"> TRU-850/13ER (850 Вт), патрон 13 мм реверс, 0-2800 об/мин</t>
    </r>
  </si>
  <si>
    <t>Сетевой шуруповерт SGE-700/6ER (700Вт),  0-4500 об/мин, реверс</t>
  </si>
  <si>
    <t xml:space="preserve"> АККУМУЛЯТОРНАЯ СВЕРЛ.  ДРЕЛЬ-ШУРУПОВЕРТ с подсветкой </t>
  </si>
  <si>
    <r>
      <t xml:space="preserve">Дрель аккумуляторная </t>
    </r>
    <r>
      <rPr>
        <b/>
        <sz val="10"/>
        <rFont val="Times New Roman"/>
        <family val="1"/>
      </rPr>
      <t xml:space="preserve">AUM3N-12-2 </t>
    </r>
    <r>
      <rPr>
        <b/>
        <sz val="8"/>
        <rFont val="Times New Roman"/>
        <family val="1"/>
      </rPr>
      <t xml:space="preserve">(1,5 А/ч, 2 ск, 1 час, зап. акк.,подсветка,магн.держ.бит,футляр) </t>
    </r>
    <r>
      <rPr>
        <b/>
        <sz val="10"/>
        <rFont val="Times New Roman"/>
        <family val="1"/>
      </rPr>
      <t xml:space="preserve"> </t>
    </r>
  </si>
  <si>
    <t>СМЕСИТЕЛИ</t>
  </si>
  <si>
    <r>
      <t>Смеситель эл.</t>
    </r>
    <r>
      <rPr>
        <b/>
        <sz val="10"/>
        <rFont val="Times New Roman"/>
        <family val="1"/>
      </rPr>
      <t>EM-1200 Е (1200 Вт) с мешалкой, 0-550 об/мин,  вн. резьба 14 мм, объем перемешивания 65 л,диаметр мешалки 120 мм</t>
    </r>
  </si>
  <si>
    <r>
      <t>Смеситель эл.</t>
    </r>
    <r>
      <rPr>
        <b/>
        <sz val="10"/>
        <rFont val="Times New Roman"/>
        <family val="1"/>
      </rPr>
      <t xml:space="preserve">EM 1-950 Е  </t>
    </r>
    <r>
      <rPr>
        <b/>
        <sz val="8"/>
        <rFont val="Times New Roman"/>
        <family val="1"/>
      </rPr>
      <t>(1200/1300 Вт) с мешалкой, 0-550 об/мин, вн. резьба 14 мм, объем перемешивания 65 л, диаметр мешалки 120 мм</t>
    </r>
  </si>
  <si>
    <r>
      <t>Смеситель эл.</t>
    </r>
    <r>
      <rPr>
        <b/>
        <sz val="10"/>
        <rFont val="Times New Roman"/>
        <family val="1"/>
      </rPr>
      <t xml:space="preserve">ЕМ 1-950 K  </t>
    </r>
    <r>
      <rPr>
        <b/>
        <sz val="8"/>
        <rFont val="Times New Roman"/>
        <family val="1"/>
      </rPr>
      <t>(1200/1300 Вт)  с мешалкой, 550об/мин, объем перемешивания 65 л, диаметр мешалки 120 мм</t>
    </r>
  </si>
  <si>
    <r>
      <t>Смеситель эл.</t>
    </r>
    <r>
      <rPr>
        <b/>
        <sz val="10"/>
        <rFont val="Times New Roman"/>
        <family val="1"/>
      </rPr>
      <t xml:space="preserve">EM 1-950 Е-2  </t>
    </r>
    <r>
      <rPr>
        <b/>
        <sz val="8"/>
        <rFont val="Times New Roman"/>
        <family val="1"/>
      </rPr>
      <t>(1200/1300 Вт) с мешалкой, 2-х скоростной редуктор,  0-650 , 0-1000 об/мин, объем перемешивания 65л, диаметр мешалки 120 мм</t>
    </r>
  </si>
  <si>
    <t>Смеситель эл.ЕМ 1-950 K -2  (1200/1300 Вт) с мешалкой, 2-х скоростной редуктор, 650/1000 об/мин, объем перемешивания 65 л,диаметр мешалки 120 мм</t>
  </si>
  <si>
    <r>
      <t>Смеситель эл.</t>
    </r>
    <r>
      <rPr>
        <b/>
        <sz val="10"/>
        <rFont val="Times New Roman"/>
        <family val="1"/>
      </rPr>
      <t xml:space="preserve">ЕМ 2-1500 Е-2 </t>
    </r>
    <r>
      <rPr>
        <b/>
        <sz val="8"/>
        <rFont val="Times New Roman"/>
        <family val="1"/>
      </rPr>
      <t>(2000 Вт) с мешалкой, 2-х скоростной редуктор, 0-330, 0-500 об/мин, объем перемещивания 90 л, диаметр мешалки 160 мм</t>
    </r>
  </si>
  <si>
    <r>
      <t>Смеситель эл.</t>
    </r>
    <r>
      <rPr>
        <b/>
        <sz val="10"/>
        <rFont val="Times New Roman"/>
        <family val="1"/>
      </rPr>
      <t xml:space="preserve">ЕМ 2-1500 К-2 </t>
    </r>
    <r>
      <rPr>
        <b/>
        <sz val="8"/>
        <rFont val="Times New Roman"/>
        <family val="1"/>
      </rPr>
      <t>(2000 Вт) с мешалкой, 2-х скоростной редуктор,  330/500 об/мин, объем перемешивания 90л, диаметр мешалки 160 мм.</t>
    </r>
  </si>
  <si>
    <t>* Комплектация может быть изменена заводом изготовителем.</t>
  </si>
  <si>
    <t>оптовая цена</t>
  </si>
  <si>
    <t>упаковка</t>
  </si>
  <si>
    <t xml:space="preserve">Насос электрический погружной STU1-300 (300 Вт) для чистой воды,производительность 7000 л/ч.      </t>
  </si>
  <si>
    <t>Пила дисковая эл. RZ3-85/2250 (2250Вт), глуб.пропила 85 мм, со стационаром, диск  235-30 мм</t>
  </si>
  <si>
    <t>Пила дисковая эл. RZ3-85/2250 (2250Вт), глуб.пропила 85 мм, диск  235-30 мм</t>
  </si>
  <si>
    <t>ДРЕЛИ С УДАРОМ</t>
  </si>
  <si>
    <r>
      <t xml:space="preserve">Пила цепная эл. KZ5-400 </t>
    </r>
    <r>
      <rPr>
        <b/>
        <i/>
        <sz val="8"/>
        <rFont val="Times New Roman"/>
        <family val="1"/>
      </rPr>
      <t>(2150 Вт),</t>
    </r>
    <r>
      <rPr>
        <b/>
        <i/>
        <sz val="10"/>
        <rFont val="Times New Roman"/>
        <family val="1"/>
      </rPr>
      <t xml:space="preserve"> шина 405 мм, пл. пуск                                               </t>
    </r>
  </si>
  <si>
    <r>
      <t xml:space="preserve">Пила цепная бензиновая MKZ 4-41/40 </t>
    </r>
    <r>
      <rPr>
        <b/>
        <i/>
        <sz val="8"/>
        <rFont val="Times New Roman"/>
        <family val="1"/>
      </rPr>
      <t>(1800 Вт), шина 400 мм</t>
    </r>
    <r>
      <rPr>
        <b/>
        <i/>
        <sz val="10"/>
        <rFont val="Times New Roman"/>
        <family val="1"/>
      </rPr>
      <t xml:space="preserve">                                             </t>
    </r>
  </si>
  <si>
    <r>
      <t xml:space="preserve">Пила цепная бензиновая MKZ 3-35/35 </t>
    </r>
    <r>
      <rPr>
        <b/>
        <i/>
        <sz val="8"/>
        <rFont val="Times New Roman"/>
        <family val="1"/>
      </rPr>
      <t>(1400 Вт)</t>
    </r>
    <r>
      <rPr>
        <b/>
        <i/>
        <sz val="10"/>
        <rFont val="Times New Roman"/>
        <family val="1"/>
      </rPr>
      <t xml:space="preserve"> , шина 350 мм                                            </t>
    </r>
  </si>
  <si>
    <r>
      <t xml:space="preserve">Лобзики эл .IE 5202 EM </t>
    </r>
    <r>
      <rPr>
        <b/>
        <i/>
        <sz val="8"/>
        <rFont val="Times New Roman"/>
        <family val="1"/>
      </rPr>
      <t>(900 Вт)  глуб. пропила 100 мм (комп. пилок 5 шт.)</t>
    </r>
  </si>
  <si>
    <r>
      <t>Машина шлифовальная угловая LSM -180/1800</t>
    </r>
    <r>
      <rPr>
        <b/>
        <i/>
        <sz val="8"/>
        <rFont val="Times New Roman"/>
        <family val="1"/>
      </rPr>
      <t xml:space="preserve"> (1800 Вт),  диск 180 мм, 8000 об/мин,пл.пуск             </t>
    </r>
  </si>
  <si>
    <r>
      <t xml:space="preserve">Машина шлифовальная угловая LSM 2-180 </t>
    </r>
    <r>
      <rPr>
        <b/>
        <i/>
        <sz val="8"/>
        <rFont val="Times New Roman"/>
        <family val="1"/>
      </rPr>
      <t xml:space="preserve"> (2150 Вт),  диск 180 мм, 6600 об/мин              </t>
    </r>
  </si>
  <si>
    <r>
      <t xml:space="preserve">Машина ручн. эл. вибрационно-полировальная VS-180 </t>
    </r>
    <r>
      <rPr>
        <b/>
        <i/>
        <sz val="8"/>
        <rFont val="Times New Roman"/>
        <family val="1"/>
      </rPr>
      <t xml:space="preserve">(180 Вт), платформа 110*110 мм </t>
    </r>
  </si>
  <si>
    <r>
      <t xml:space="preserve">Машина сверлильная эл. ударная TRU-650/13ER </t>
    </r>
    <r>
      <rPr>
        <b/>
        <i/>
        <sz val="8"/>
        <rFont val="Times New Roman"/>
        <family val="1"/>
      </rPr>
      <t xml:space="preserve">(650 Вт), патрон 13 мм, реверс, 0-2800 об/мин </t>
    </r>
  </si>
  <si>
    <r>
      <t xml:space="preserve">Машина сверлильная эл. ударная TRU-750/13ER </t>
    </r>
    <r>
      <rPr>
        <b/>
        <i/>
        <sz val="8"/>
        <rFont val="Times New Roman"/>
        <family val="1"/>
      </rPr>
      <t>(750 Вт), патрон 13 мм, реверс, 0-2800 об/мин</t>
    </r>
  </si>
  <si>
    <r>
      <t xml:space="preserve">Машина сверлильная эл. уд.TRU5Z-13ER </t>
    </r>
    <r>
      <rPr>
        <b/>
        <i/>
        <sz val="8"/>
        <rFont val="Times New Roman"/>
        <family val="1"/>
      </rPr>
      <t>(800 Вт</t>
    </r>
    <r>
      <rPr>
        <b/>
        <i/>
        <sz val="10"/>
        <rFont val="Times New Roman"/>
        <family val="1"/>
      </rPr>
      <t>), патрон 13 мм, реверс, 0-1800 об/мин</t>
    </r>
    <r>
      <rPr>
        <b/>
        <i/>
        <sz val="8"/>
        <rFont val="Times New Roman"/>
        <family val="1"/>
      </rPr>
      <t xml:space="preserve">  </t>
    </r>
  </si>
  <si>
    <r>
      <t xml:space="preserve">Машина сверлильная эл. уд.TRU4-13ER-2 </t>
    </r>
    <r>
      <rPr>
        <b/>
        <i/>
        <sz val="8"/>
        <rFont val="Times New Roman"/>
        <family val="1"/>
      </rPr>
      <t>(1100 Вт</t>
    </r>
    <r>
      <rPr>
        <b/>
        <i/>
        <sz val="10"/>
        <rFont val="Times New Roman"/>
        <family val="1"/>
      </rPr>
      <t>),</t>
    </r>
    <r>
      <rPr>
        <b/>
        <i/>
        <sz val="8"/>
        <rFont val="Times New Roman"/>
        <family val="1"/>
      </rPr>
      <t xml:space="preserve"> патрон 13 мм , реверс, 0-1100, 0-3000 об/мин</t>
    </r>
    <r>
      <rPr>
        <b/>
        <i/>
        <sz val="10"/>
        <rFont val="Times New Roman"/>
        <family val="1"/>
      </rPr>
      <t xml:space="preserve">  металл. корпус редуктора         </t>
    </r>
  </si>
  <si>
    <r>
      <t xml:space="preserve">Дрель аккумуляторная AUM5N-18 </t>
    </r>
    <r>
      <rPr>
        <b/>
        <i/>
        <sz val="8"/>
        <rFont val="Times New Roman"/>
        <family val="1"/>
      </rPr>
      <t xml:space="preserve">(2 А/ч, 1 ск, 3 час)                  </t>
    </r>
  </si>
  <si>
    <r>
      <t>Рубанок эл.</t>
    </r>
    <r>
      <rPr>
        <b/>
        <sz val="9"/>
        <rFont val="Times New Roman"/>
        <family val="1"/>
      </rPr>
      <t xml:space="preserve"> Е 1-82-1 (800/900 Вт),  ширина строгания 82 мм</t>
    </r>
  </si>
  <si>
    <r>
      <t>Рубанок эл.</t>
    </r>
    <r>
      <rPr>
        <b/>
        <sz val="10"/>
        <rFont val="Times New Roman"/>
        <family val="1"/>
      </rPr>
      <t xml:space="preserve"> IE 5709 G1 (1200/1300 Вт), ширина строгания 82 мм</t>
    </r>
  </si>
  <si>
    <r>
      <t>Рубанок эл.</t>
    </r>
    <r>
      <rPr>
        <b/>
        <sz val="10"/>
        <rFont val="Times New Roman"/>
        <family val="1"/>
      </rPr>
      <t xml:space="preserve"> IE 5709 G1 (1200/1300 Вт)  со стационаром, ширина строгания 82 мм</t>
    </r>
  </si>
  <si>
    <r>
      <t xml:space="preserve">Рубанок эл. </t>
    </r>
    <r>
      <rPr>
        <b/>
        <sz val="10"/>
        <rFont val="Times New Roman"/>
        <family val="1"/>
      </rPr>
      <t>IE 5708 R (2000 Вт) со стационаром, ширина строгания 102 мм</t>
    </r>
  </si>
  <si>
    <r>
      <t>Рубанок эл.</t>
    </r>
    <r>
      <rPr>
        <b/>
        <sz val="10"/>
        <rFont val="Times New Roman"/>
        <family val="1"/>
      </rPr>
      <t xml:space="preserve"> IE 5708 C (2000/2150 Вт) со стационаром,                                        ширина строгания 110 мм</t>
    </r>
  </si>
  <si>
    <r>
      <t>Машина сверлильная эл.</t>
    </r>
    <r>
      <rPr>
        <b/>
        <sz val="9"/>
        <rFont val="Arial Cyr"/>
        <family val="2"/>
      </rPr>
      <t xml:space="preserve">UM-530 /10 ER (530 Вт),  быстрозажимной патрон, реверс , 0-3000 об/мин </t>
    </r>
  </si>
  <si>
    <r>
      <t>Машина сверлильная эл.</t>
    </r>
    <r>
      <rPr>
        <b/>
        <sz val="10"/>
        <rFont val="Times New Roman"/>
        <family val="1"/>
      </rPr>
      <t xml:space="preserve">  UM 2-16 E R (1200Вт), патрон 16 мм,  реверс ,                0-550 об/мин                                   </t>
    </r>
  </si>
  <si>
    <r>
      <t>Пила дисковая</t>
    </r>
    <r>
      <rPr>
        <b/>
        <sz val="10"/>
        <rFont val="Times New Roman"/>
        <family val="1"/>
      </rPr>
      <t xml:space="preserve"> эл. IE 5107G3 (2250 Вт)  глуб.пропила 85 мм,диск 235*30 мм, пл. Пуск.     </t>
    </r>
  </si>
  <si>
    <r>
      <t>Пила дисковая</t>
    </r>
    <r>
      <rPr>
        <b/>
        <sz val="10"/>
        <rFont val="Times New Roman"/>
        <family val="1"/>
      </rPr>
      <t xml:space="preserve"> эл. IE 5107G3 (2250 Вт) с стационаром, глуб.пропила 85 мм,диск 235*30 мм, пл. Пуск.    </t>
    </r>
  </si>
  <si>
    <r>
      <t xml:space="preserve">Пила дисковая эл. </t>
    </r>
    <r>
      <rPr>
        <b/>
        <sz val="10"/>
        <rFont val="Times New Roman"/>
        <family val="1"/>
      </rPr>
      <t xml:space="preserve">RZ1-55/1450  (1450 Вт),глуб.пропила 55 мм,диск 165*30 мм      </t>
    </r>
  </si>
  <si>
    <r>
      <t>Пила дисковая эл</t>
    </r>
    <r>
      <rPr>
        <b/>
        <sz val="10"/>
        <rFont val="Times New Roman"/>
        <family val="1"/>
      </rPr>
      <t xml:space="preserve">. RZ2A-72/1800  (1800 Вт),глуб.пропила 72,5 мм,диск 205*30 мм  </t>
    </r>
  </si>
  <si>
    <r>
      <t xml:space="preserve">Пила дисковая эл. </t>
    </r>
    <r>
      <rPr>
        <b/>
        <sz val="10"/>
        <rFont val="Times New Roman"/>
        <family val="1"/>
      </rPr>
      <t xml:space="preserve">RZ2A-72/1800  (1800 Вт),глуб.пропила 72,5 мм, со стационаром,диск 205*30 мм       </t>
    </r>
  </si>
  <si>
    <r>
      <t>Рубанок эл.</t>
    </r>
    <r>
      <rPr>
        <b/>
        <sz val="10"/>
        <rFont val="Times New Roman"/>
        <family val="1"/>
      </rPr>
      <t xml:space="preserve"> IE 5709М (1450 Вт),с металлическим стационаром,                         ширина строгания 102 мм,плавный пуск, </t>
    </r>
  </si>
  <si>
    <r>
      <t>Рубанок эл.</t>
    </r>
    <r>
      <rPr>
        <b/>
        <sz val="10"/>
        <rFont val="Times New Roman"/>
        <family val="1"/>
      </rPr>
      <t xml:space="preserve"> IE 5709 G1 (1200/1300 Вт)  с металлическим стационаром,  ширина строгания 82 мм </t>
    </r>
  </si>
  <si>
    <r>
      <t>Смеситель эл.</t>
    </r>
    <r>
      <rPr>
        <b/>
        <sz val="10"/>
        <rFont val="Times New Roman"/>
        <family val="1"/>
      </rPr>
      <t xml:space="preserve">ЕМ-1450Е </t>
    </r>
    <r>
      <rPr>
        <b/>
        <sz val="8"/>
        <rFont val="Times New Roman"/>
        <family val="1"/>
      </rPr>
      <t xml:space="preserve">(1450 Вт) с мешалкой,0-500 об/мин, плавный пуск,объем перемещивания 65 л, м14, диаметр мешалки 120 мм, </t>
    </r>
  </si>
  <si>
    <r>
      <t>Смеситель эл.</t>
    </r>
    <r>
      <rPr>
        <b/>
        <sz val="10"/>
        <rFont val="Times New Roman"/>
        <family val="1"/>
      </rPr>
      <t>ЕМ-1450Е-2</t>
    </r>
    <r>
      <rPr>
        <b/>
        <sz val="8"/>
        <rFont val="Times New Roman"/>
        <family val="1"/>
      </rPr>
      <t xml:space="preserve"> (1450 Вт) с мешалкой,2-х скоростной редуктор 0-650/0-1000 об/мин,плавный пуск, объем перемещивания 65 л, м14, диаметр мешалки 120 мм, </t>
    </r>
  </si>
  <si>
    <t>Рубанок эл. IE 5708 M (2250 Вт) со стационаром,ширина строгания 155 мм,плавный пуск.Новинка.</t>
  </si>
  <si>
    <r>
      <t xml:space="preserve">Рубанок эл. </t>
    </r>
    <r>
      <rPr>
        <b/>
        <sz val="10"/>
        <rFont val="Times New Roman"/>
        <family val="1"/>
      </rPr>
      <t>IE 5709М (1450 Вт), ширина строгания 102 мм,плавный пуск</t>
    </r>
    <r>
      <rPr>
        <b/>
        <i/>
        <sz val="10"/>
        <rFont val="Times New Roman"/>
        <family val="1"/>
      </rPr>
      <t xml:space="preserve">, </t>
    </r>
  </si>
  <si>
    <r>
      <t>Машина шлифовальная угловая</t>
    </r>
    <r>
      <rPr>
        <b/>
        <sz val="10"/>
        <rFont val="Times New Roman"/>
        <family val="1"/>
      </rPr>
      <t xml:space="preserve"> LSM-125/800E  (800 Вт), диск 125 мм,электронное регулирование 0-11000 об/мин, трехпозиционная боковая рукоятка.Новинка.</t>
    </r>
  </si>
  <si>
    <r>
      <t xml:space="preserve">Машина шлифовальная прямая </t>
    </r>
    <r>
      <rPr>
        <b/>
        <sz val="10"/>
        <rFont val="Times New Roman"/>
        <family val="1"/>
      </rPr>
      <t>TSM-125/1450 (1450 Вт), шлифовальный круг 125*32 мм, 6000 об/мин. Новинка.</t>
    </r>
  </si>
  <si>
    <r>
      <t xml:space="preserve">Дрель аккумуляторная </t>
    </r>
    <r>
      <rPr>
        <b/>
        <sz val="10"/>
        <rFont val="Times New Roman"/>
        <family val="1"/>
      </rPr>
      <t xml:space="preserve">AUM5N-18-2 </t>
    </r>
    <r>
      <rPr>
        <b/>
        <sz val="8"/>
        <rFont val="Times New Roman"/>
        <family val="1"/>
      </rPr>
      <t>(2 А/ч, 2 ск, 1 час, зап. акк., подсветка,магн.держ.бит,футляр)</t>
    </r>
    <r>
      <rPr>
        <b/>
        <sz val="10"/>
        <rFont val="Times New Roman"/>
        <family val="1"/>
      </rPr>
      <t xml:space="preserve">  </t>
    </r>
  </si>
  <si>
    <r>
      <t xml:space="preserve">Дрель аккумуляторная </t>
    </r>
    <r>
      <rPr>
        <b/>
        <sz val="10"/>
        <rFont val="Times New Roman"/>
        <family val="1"/>
      </rPr>
      <t xml:space="preserve">AUM4N-14.4-2 </t>
    </r>
    <r>
      <rPr>
        <b/>
        <sz val="8"/>
        <rFont val="Times New Roman"/>
        <family val="1"/>
      </rPr>
      <t>(2 А/ч, 2 ск, 1 час, зап. акк.,подсветка,магн.держ.бит,футляр)</t>
    </r>
    <r>
      <rPr>
        <b/>
        <sz val="10"/>
        <rFont val="Times New Roman"/>
        <family val="1"/>
      </rPr>
      <t xml:space="preserve"> </t>
    </r>
  </si>
  <si>
    <r>
      <t>Машина сверлильная эл. ударная</t>
    </r>
    <r>
      <rPr>
        <b/>
        <sz val="10"/>
        <rFont val="Arial Cyr"/>
        <family val="2"/>
      </rPr>
      <t xml:space="preserve"> </t>
    </r>
    <r>
      <rPr>
        <b/>
        <sz val="10"/>
        <rFont val="Times New Roman"/>
        <family val="1"/>
      </rPr>
      <t xml:space="preserve">TRU-670/13ER (670 Вт), патрон 13 мм, реверс, 0-2800 об/мин.Новинка </t>
    </r>
  </si>
  <si>
    <r>
      <t>Машина сверлильная эл. ударная</t>
    </r>
    <r>
      <rPr>
        <b/>
        <sz val="10"/>
        <rFont val="Times New Roman"/>
        <family val="1"/>
      </rPr>
      <t xml:space="preserve"> TRU-770/13ER (770 Вт), патрон 13 мм, реверс,0-2800 об/мин.Новинка</t>
    </r>
  </si>
  <si>
    <t xml:space="preserve">          Прайс-лист действителен с 15 июля 2013г.</t>
  </si>
  <si>
    <r>
      <t>Машина сверлильная эл.</t>
    </r>
    <r>
      <rPr>
        <b/>
        <sz val="9"/>
        <rFont val="Times New Roman"/>
        <family val="1"/>
      </rPr>
      <t>UM-510 /10 ER (510 Вт)</t>
    </r>
    <r>
      <rPr>
        <b/>
        <sz val="9"/>
        <rFont val="Arial Cyr"/>
        <family val="2"/>
      </rPr>
      <t>,</t>
    </r>
    <r>
      <rPr>
        <b/>
        <sz val="9"/>
        <rFont val="Times New Roman"/>
        <family val="1"/>
      </rPr>
      <t xml:space="preserve">реверс,патрон 10мм, 0-2600 об/мин. </t>
    </r>
    <r>
      <rPr>
        <b/>
        <sz val="9"/>
        <color indexed="10"/>
        <rFont val="Times New Roman"/>
        <family val="1"/>
      </rPr>
      <t>Новинка с 15.02.2013</t>
    </r>
  </si>
  <si>
    <t xml:space="preserve"> Машина сверлильная эл. IE 1023 A-16/1300 (1300Вт), патрон 16 мм,                   650 об/мин</t>
  </si>
  <si>
    <r>
      <t xml:space="preserve">Машина сверлильная эл. </t>
    </r>
    <r>
      <rPr>
        <b/>
        <sz val="10"/>
        <rFont val="Times New Roman"/>
        <family val="1"/>
      </rPr>
      <t xml:space="preserve">IE 1023 A-16/1300 (1300Вт), патрон 16 мм,                 650 об/мин  + поворотная ручка                                 </t>
    </r>
    <r>
      <rPr>
        <b/>
        <sz val="10"/>
        <color indexed="10"/>
        <rFont val="Times New Roman"/>
        <family val="1"/>
      </rPr>
      <t xml:space="preserve">новинка 20.08.12        </t>
    </r>
  </si>
  <si>
    <r>
      <t>Машина сверлильная эл. IE 1305-16/1300 (1300Вт), реверс, патрон 16 мм,                   650 об/мин</t>
    </r>
  </si>
  <si>
    <r>
      <t>Машина сверлильная эл.</t>
    </r>
    <r>
      <rPr>
        <b/>
        <sz val="10"/>
        <rFont val="Times New Roman"/>
        <family val="1"/>
      </rPr>
      <t xml:space="preserve"> IE 1305-16/1300 (1300Вт), реверс, патрон 16 мм,                    650 об/мин + поворотная ручка                                 </t>
    </r>
    <r>
      <rPr>
        <b/>
        <sz val="10"/>
        <color indexed="10"/>
        <rFont val="Times New Roman"/>
        <family val="1"/>
      </rPr>
      <t xml:space="preserve"> но</t>
    </r>
    <r>
      <rPr>
        <b/>
        <sz val="10"/>
        <color indexed="10"/>
        <rFont val="Times New Roman"/>
        <family val="1"/>
      </rPr>
      <t xml:space="preserve">винка 20.08.12        </t>
    </r>
  </si>
  <si>
    <r>
      <t>Машина сверлильная эл.</t>
    </r>
    <r>
      <rPr>
        <b/>
        <sz val="10"/>
        <rFont val="Times New Roman"/>
        <family val="1"/>
      </rPr>
      <t xml:space="preserve"> IE 1305-16/1450 (1450Вт), реверс, патрон 16 мм,                    650 об/мин + поворотная ручка                                 </t>
    </r>
    <r>
      <rPr>
        <b/>
        <sz val="10"/>
        <color indexed="10"/>
        <rFont val="Times New Roman"/>
        <family val="1"/>
      </rPr>
      <t xml:space="preserve"> но</t>
    </r>
    <r>
      <rPr>
        <b/>
        <sz val="10"/>
        <color indexed="10"/>
        <rFont val="Times New Roman"/>
        <family val="1"/>
      </rPr>
      <t xml:space="preserve">винка 20.08.12        </t>
    </r>
  </si>
  <si>
    <t xml:space="preserve"> Машина сверлильная IE 1305 A-16/1300 ER (1300 Вт), реверс,патрон 16 мм,                   0-650об/мин</t>
  </si>
  <si>
    <r>
      <t>Машина сверлильная эл.</t>
    </r>
    <r>
      <rPr>
        <b/>
        <sz val="10"/>
        <rFont val="Times New Roman"/>
        <family val="1"/>
      </rPr>
      <t xml:space="preserve"> IE 1305A-16/1300ER (1300Вт), реверс, патрон 16 мм,       650 об/мин + поворотная ручка                                </t>
    </r>
    <r>
      <rPr>
        <b/>
        <sz val="10"/>
        <color indexed="10"/>
        <rFont val="Times New Roman"/>
        <family val="1"/>
      </rPr>
      <t xml:space="preserve"> нов</t>
    </r>
    <r>
      <rPr>
        <b/>
        <sz val="10"/>
        <color indexed="10"/>
        <rFont val="Times New Roman"/>
        <family val="1"/>
      </rPr>
      <t xml:space="preserve">инка 20.08.12        </t>
    </r>
  </si>
  <si>
    <r>
      <t>Машина сверлильная эл.</t>
    </r>
    <r>
      <rPr>
        <b/>
        <sz val="10"/>
        <rFont val="Times New Roman"/>
        <family val="1"/>
      </rPr>
      <t xml:space="preserve"> IE 1305A-16/1450ER (1450Вт), реверс, патрон 16 мм,       650 об/мин + поворотная ручка                                </t>
    </r>
    <r>
      <rPr>
        <b/>
        <sz val="10"/>
        <color indexed="10"/>
        <rFont val="Times New Roman"/>
        <family val="1"/>
      </rPr>
      <t xml:space="preserve"> нов</t>
    </r>
    <r>
      <rPr>
        <b/>
        <sz val="10"/>
        <color indexed="10"/>
        <rFont val="Times New Roman"/>
        <family val="1"/>
      </rPr>
      <t xml:space="preserve">инка 20.08.12        </t>
    </r>
  </si>
  <si>
    <t xml:space="preserve">Машина сверлильная эл. IE 1205 -16/1300 ER (1300Вт), 2-х скор., реверс,                            0-650 об/мин, 0-1000 об/мин,патрон 16 мм                                                  </t>
  </si>
  <si>
    <r>
      <t xml:space="preserve">Машина сверлильная эл. IE 1205 -16/1300 ER (1300Вт), 2-х скор., реверс,                        0-650 об/мин, 0-1000 об/мин,патрон 16 мм + поворотная ручка  </t>
    </r>
    <r>
      <rPr>
        <b/>
        <sz val="10"/>
        <color indexed="10"/>
        <rFont val="Times New Roman"/>
        <family val="1"/>
      </rPr>
      <t>новинка</t>
    </r>
    <r>
      <rPr>
        <b/>
        <sz val="10"/>
        <rFont val="Times New Roman"/>
        <family val="1"/>
      </rPr>
      <t xml:space="preserve">       </t>
    </r>
    <r>
      <rPr>
        <b/>
        <sz val="10"/>
        <color indexed="10"/>
        <rFont val="Times New Roman"/>
        <family val="1"/>
      </rPr>
      <t xml:space="preserve">20.08.12 </t>
    </r>
    <r>
      <rPr>
        <b/>
        <sz val="10"/>
        <rFont val="Times New Roman"/>
        <family val="1"/>
      </rPr>
      <t xml:space="preserve">                                                 </t>
    </r>
  </si>
  <si>
    <r>
      <t xml:space="preserve">Машина сверлильная эл. IE 1205 -16/1450 ER (1450Вт), 2-х скор., реверс,                        0-650 об/мин, 0-1000 об/мин,патрон 16 мм + поворотная ручка  </t>
    </r>
    <r>
      <rPr>
        <b/>
        <sz val="10"/>
        <color indexed="10"/>
        <rFont val="Times New Roman"/>
        <family val="1"/>
      </rPr>
      <t>новинка</t>
    </r>
    <r>
      <rPr>
        <b/>
        <sz val="10"/>
        <rFont val="Times New Roman"/>
        <family val="1"/>
      </rPr>
      <t xml:space="preserve">       </t>
    </r>
    <r>
      <rPr>
        <b/>
        <sz val="10"/>
        <color indexed="10"/>
        <rFont val="Times New Roman"/>
        <family val="1"/>
      </rPr>
      <t xml:space="preserve">20.08.12 </t>
    </r>
    <r>
      <rPr>
        <b/>
        <sz val="10"/>
        <rFont val="Times New Roman"/>
        <family val="1"/>
      </rPr>
      <t xml:space="preserve">                                                 </t>
    </r>
  </si>
  <si>
    <t>Машина сверлильная эл. IE 1206-16/2000  ER (2000 Вт), 2-х скор, реверс,                       0-330 об/мин, 0-500 об/мин,патрон 16 мм</t>
  </si>
  <si>
    <r>
      <t xml:space="preserve">Машина сверлильная эл. IE 1206-1-16/2000  ER (2000 Вт), реверс, </t>
    </r>
    <r>
      <rPr>
        <b/>
        <sz val="11"/>
        <rFont val="Times New Roman"/>
        <family val="1"/>
      </rPr>
      <t>1скоростная</t>
    </r>
    <r>
      <rPr>
        <b/>
        <sz val="10"/>
        <rFont val="Times New Roman"/>
        <family val="1"/>
      </rPr>
      <t xml:space="preserve">: 0-330 об/мин, патрон 16 мм,конус Морзе 3+поворотная ручка. </t>
    </r>
    <r>
      <rPr>
        <b/>
        <sz val="10"/>
        <color indexed="10"/>
        <rFont val="Times New Roman"/>
        <family val="1"/>
      </rPr>
      <t>Новинка с 15.02.2013</t>
    </r>
  </si>
  <si>
    <r>
      <t>Машина сверлильная эл. IE 1206-16/2000  ER (2000 Вт), 2-х скор, реверс,  0-330 об/мин, 0-500 об/мин,патрон 16 мм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+ поворотная ручка </t>
    </r>
    <r>
      <rPr>
        <b/>
        <sz val="10"/>
        <color indexed="10"/>
        <rFont val="Times New Roman"/>
        <family val="1"/>
      </rPr>
      <t xml:space="preserve">  новинка 20.08.12        </t>
    </r>
  </si>
  <si>
    <t>Пильный диск победит, 205*30*24Z</t>
  </si>
  <si>
    <r>
      <t xml:space="preserve">Нож для рубанка </t>
    </r>
    <r>
      <rPr>
        <b/>
        <sz val="10"/>
        <rFont val="Times New Roman"/>
        <family val="1"/>
      </rPr>
      <t xml:space="preserve"> IE 5708 M (155мм)(комплект 2 шт) </t>
    </r>
    <r>
      <rPr>
        <b/>
        <sz val="10"/>
        <color indexed="10"/>
        <rFont val="Times New Roman"/>
        <family val="1"/>
      </rPr>
      <t>Новинка.</t>
    </r>
  </si>
  <si>
    <t xml:space="preserve">199106  Россия,
 г. Санкт-Петербург, 
ул. Кожевенная линия, 34 
тел./факс: +7 (812) 331-38-44                E-mail: rebirinstrument@mail.ru
www.rebirinstrument.ru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</si>
</sst>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0.0"/>
    <numFmt numFmtId="166" formatCode="0.0%"/>
    <numFmt numFmtId="167" formatCode="#,##0_р_."/>
    <numFmt numFmtId="168" formatCode="#,##0.00_р_."/>
  </numFmts>
  <fonts count="6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8"/>
      <color indexed="10"/>
      <name val="Arial Cyr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Arial Cyr"/>
      <family val="2"/>
    </font>
    <font>
      <b/>
      <i/>
      <u val="single"/>
      <sz val="12"/>
      <name val="Arial Cyr"/>
      <family val="2"/>
    </font>
    <font>
      <sz val="8"/>
      <name val="Arial Cyr"/>
      <family val="2"/>
    </font>
    <font>
      <b/>
      <sz val="16"/>
      <name val="Arial Cyr"/>
      <family val="0"/>
    </font>
    <font>
      <b/>
      <sz val="10"/>
      <color indexed="10"/>
      <name val="Times New Roman"/>
      <family val="1"/>
    </font>
    <font>
      <b/>
      <sz val="9"/>
      <name val="Arial Cyr"/>
      <family val="2"/>
    </font>
    <font>
      <b/>
      <i/>
      <sz val="9"/>
      <name val="Times New Roman"/>
      <family val="1"/>
    </font>
    <font>
      <b/>
      <i/>
      <sz val="10"/>
      <name val="Arial Cyr"/>
      <family val="0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/>
    </xf>
    <xf numFmtId="167" fontId="3" fillId="0" borderId="24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 vertical="center"/>
    </xf>
    <xf numFmtId="167" fontId="3" fillId="0" borderId="26" xfId="0" applyNumberFormat="1" applyFont="1" applyFill="1" applyBorder="1" applyAlignment="1">
      <alignment horizontal="center" vertical="center"/>
    </xf>
    <xf numFmtId="167" fontId="3" fillId="0" borderId="16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27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68" fontId="22" fillId="0" borderId="14" xfId="0" applyNumberFormat="1" applyFont="1" applyFill="1" applyBorder="1" applyAlignment="1">
      <alignment horizontal="center" vertical="center"/>
    </xf>
    <xf numFmtId="164" fontId="22" fillId="0" borderId="27" xfId="0" applyNumberFormat="1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/>
    </xf>
    <xf numFmtId="168" fontId="22" fillId="0" borderId="14" xfId="0" applyNumberFormat="1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168" fontId="22" fillId="0" borderId="24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167" fontId="3" fillId="0" borderId="29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167" fontId="3" fillId="33" borderId="22" xfId="0" applyNumberFormat="1" applyFont="1" applyFill="1" applyBorder="1" applyAlignment="1">
      <alignment horizontal="center" vertical="center"/>
    </xf>
    <xf numFmtId="168" fontId="22" fillId="33" borderId="14" xfId="0" applyNumberFormat="1" applyFont="1" applyFill="1" applyBorder="1" applyAlignment="1">
      <alignment horizontal="center" vertical="center"/>
    </xf>
    <xf numFmtId="164" fontId="22" fillId="33" borderId="12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167" fontId="3" fillId="33" borderId="22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vertical="center" wrapText="1"/>
    </xf>
    <xf numFmtId="167" fontId="3" fillId="33" borderId="14" xfId="0" applyNumberFormat="1" applyFont="1" applyFill="1" applyBorder="1" applyAlignment="1">
      <alignment horizontal="center" vertical="center"/>
    </xf>
    <xf numFmtId="164" fontId="22" fillId="33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164" fontId="22" fillId="33" borderId="13" xfId="0" applyNumberFormat="1" applyFont="1" applyFill="1" applyBorder="1" applyAlignment="1">
      <alignment horizontal="center"/>
    </xf>
    <xf numFmtId="168" fontId="22" fillId="33" borderId="14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167" fontId="3" fillId="33" borderId="14" xfId="0" applyNumberFormat="1" applyFont="1" applyFill="1" applyBorder="1" applyAlignment="1">
      <alignment horizontal="center"/>
    </xf>
    <xf numFmtId="0" fontId="22" fillId="33" borderId="14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center" vertical="center"/>
    </xf>
    <xf numFmtId="167" fontId="3" fillId="33" borderId="31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164" fontId="22" fillId="33" borderId="2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SheetLayoutView="100" zoomScalePageLayoutView="0" workbookViewId="0" topLeftCell="A1">
      <selection activeCell="B1" sqref="B1:E3"/>
    </sheetView>
  </sheetViews>
  <sheetFormatPr defaultColWidth="9.00390625" defaultRowHeight="12.75"/>
  <cols>
    <col min="1" max="1" width="53.00390625" style="1" customWidth="1"/>
    <col min="2" max="2" width="8.25390625" style="2" customWidth="1"/>
    <col min="3" max="3" width="7.75390625" style="3" customWidth="1"/>
    <col min="4" max="4" width="9.875" style="4" customWidth="1"/>
    <col min="5" max="5" width="10.625" style="5" customWidth="1"/>
    <col min="6" max="6" width="9.125" style="31" customWidth="1"/>
  </cols>
  <sheetData>
    <row r="1" spans="1:9" ht="34.5" customHeight="1">
      <c r="A1" s="6"/>
      <c r="B1" s="150" t="s">
        <v>102</v>
      </c>
      <c r="C1" s="150"/>
      <c r="D1" s="150"/>
      <c r="E1" s="150"/>
      <c r="I1" s="7"/>
    </row>
    <row r="2" spans="1:5" ht="24" customHeight="1">
      <c r="A2" s="8"/>
      <c r="B2" s="150"/>
      <c r="C2" s="150"/>
      <c r="D2" s="150"/>
      <c r="E2" s="150"/>
    </row>
    <row r="3" spans="1:5" ht="48.75" customHeight="1">
      <c r="A3" s="9" t="s">
        <v>84</v>
      </c>
      <c r="B3" s="150"/>
      <c r="C3" s="150"/>
      <c r="D3" s="150"/>
      <c r="E3" s="150"/>
    </row>
    <row r="4" spans="1:5" ht="38.25" customHeight="1">
      <c r="A4" s="134" t="s">
        <v>0</v>
      </c>
      <c r="B4" s="17" t="s">
        <v>43</v>
      </c>
      <c r="C4" s="21" t="s">
        <v>42</v>
      </c>
      <c r="D4" s="22">
        <v>-0.05</v>
      </c>
      <c r="E4" s="23">
        <v>-0.075</v>
      </c>
    </row>
    <row r="5" spans="1:5" ht="14.25" customHeight="1">
      <c r="A5" s="134"/>
      <c r="B5" s="18"/>
      <c r="C5" s="24"/>
      <c r="D5" s="25">
        <v>150000</v>
      </c>
      <c r="E5" s="26">
        <v>300000</v>
      </c>
    </row>
    <row r="6" spans="1:5" ht="20.25">
      <c r="A6" s="12" t="s">
        <v>1</v>
      </c>
      <c r="B6" s="147"/>
      <c r="C6" s="148"/>
      <c r="D6" s="148"/>
      <c r="E6" s="149"/>
    </row>
    <row r="7" spans="1:5" ht="27.75">
      <c r="A7" s="29" t="s">
        <v>2</v>
      </c>
      <c r="B7" s="30">
        <v>2</v>
      </c>
      <c r="C7" s="59">
        <v>3460</v>
      </c>
      <c r="D7" s="70">
        <f aca="true" t="shared" si="0" ref="D7:D17">SUM(C7-C7*0.05)</f>
        <v>3287</v>
      </c>
      <c r="E7" s="71">
        <f aca="true" t="shared" si="1" ref="E7:E17">SUM(C7-C7*0.075)</f>
        <v>3200.5</v>
      </c>
    </row>
    <row r="8" spans="1:5" ht="26.25">
      <c r="A8" s="29" t="s">
        <v>3</v>
      </c>
      <c r="B8" s="30">
        <v>2</v>
      </c>
      <c r="C8" s="59">
        <v>3510</v>
      </c>
      <c r="D8" s="70">
        <f t="shared" si="0"/>
        <v>3334.5</v>
      </c>
      <c r="E8" s="71">
        <f t="shared" si="1"/>
        <v>3246.75</v>
      </c>
    </row>
    <row r="9" spans="1:5" ht="26.25">
      <c r="A9" s="29" t="s">
        <v>4</v>
      </c>
      <c r="B9" s="30">
        <v>2</v>
      </c>
      <c r="C9" s="59">
        <v>3700</v>
      </c>
      <c r="D9" s="70">
        <f t="shared" si="0"/>
        <v>3515</v>
      </c>
      <c r="E9" s="71">
        <f t="shared" si="1"/>
        <v>3422.5</v>
      </c>
    </row>
    <row r="10" spans="1:5" ht="26.25">
      <c r="A10" s="29" t="s">
        <v>5</v>
      </c>
      <c r="B10" s="30">
        <v>2</v>
      </c>
      <c r="C10" s="59">
        <v>3840</v>
      </c>
      <c r="D10" s="70">
        <f t="shared" si="0"/>
        <v>3648</v>
      </c>
      <c r="E10" s="71">
        <f t="shared" si="1"/>
        <v>3552</v>
      </c>
    </row>
    <row r="11" spans="1:5" ht="27">
      <c r="A11" s="35" t="s">
        <v>45</v>
      </c>
      <c r="B11" s="30">
        <v>2</v>
      </c>
      <c r="C11" s="59">
        <v>4000</v>
      </c>
      <c r="D11" s="70">
        <f t="shared" si="0"/>
        <v>3800</v>
      </c>
      <c r="E11" s="71">
        <f t="shared" si="1"/>
        <v>3700</v>
      </c>
    </row>
    <row r="12" spans="1:5" ht="27">
      <c r="A12" s="35" t="s">
        <v>46</v>
      </c>
      <c r="B12" s="30">
        <v>2</v>
      </c>
      <c r="C12" s="59">
        <v>3840</v>
      </c>
      <c r="D12" s="70">
        <f t="shared" si="0"/>
        <v>3648</v>
      </c>
      <c r="E12" s="71">
        <f t="shared" si="1"/>
        <v>3552</v>
      </c>
    </row>
    <row r="13" spans="1:5" ht="27.75">
      <c r="A13" s="41" t="s">
        <v>67</v>
      </c>
      <c r="B13" s="43">
        <v>2</v>
      </c>
      <c r="C13" s="60">
        <v>3840</v>
      </c>
      <c r="D13" s="70">
        <f t="shared" si="0"/>
        <v>3648</v>
      </c>
      <c r="E13" s="71">
        <f t="shared" si="1"/>
        <v>3552</v>
      </c>
    </row>
    <row r="14" spans="1:5" ht="27.75">
      <c r="A14" s="41" t="s">
        <v>68</v>
      </c>
      <c r="B14" s="43">
        <v>2</v>
      </c>
      <c r="C14" s="60">
        <v>3890</v>
      </c>
      <c r="D14" s="70">
        <f t="shared" si="0"/>
        <v>3695.5</v>
      </c>
      <c r="E14" s="71">
        <f t="shared" si="1"/>
        <v>3598.25</v>
      </c>
    </row>
    <row r="15" spans="1:5" ht="27.75">
      <c r="A15" s="42" t="s">
        <v>69</v>
      </c>
      <c r="B15" s="43">
        <v>2</v>
      </c>
      <c r="C15" s="60">
        <v>2880</v>
      </c>
      <c r="D15" s="70">
        <f t="shared" si="0"/>
        <v>2736</v>
      </c>
      <c r="E15" s="71">
        <f t="shared" si="1"/>
        <v>2664</v>
      </c>
    </row>
    <row r="16" spans="1:5" ht="27.75">
      <c r="A16" s="41" t="s">
        <v>70</v>
      </c>
      <c r="B16" s="43">
        <v>2</v>
      </c>
      <c r="C16" s="60">
        <v>3460</v>
      </c>
      <c r="D16" s="70">
        <f t="shared" si="0"/>
        <v>3287</v>
      </c>
      <c r="E16" s="71">
        <f t="shared" si="1"/>
        <v>3200.5</v>
      </c>
    </row>
    <row r="17" spans="1:5" ht="27.75">
      <c r="A17" s="41" t="s">
        <v>71</v>
      </c>
      <c r="B17" s="43">
        <v>2</v>
      </c>
      <c r="C17" s="60">
        <v>3580</v>
      </c>
      <c r="D17" s="70">
        <f t="shared" si="0"/>
        <v>3401</v>
      </c>
      <c r="E17" s="71">
        <f t="shared" si="1"/>
        <v>3311.5</v>
      </c>
    </row>
    <row r="18" spans="1:5" ht="20.25">
      <c r="A18" s="39" t="s">
        <v>6</v>
      </c>
      <c r="B18" s="151"/>
      <c r="C18" s="151"/>
      <c r="D18" s="151"/>
      <c r="E18" s="151"/>
    </row>
    <row r="19" spans="1:5" ht="20.25">
      <c r="A19" s="37" t="s">
        <v>7</v>
      </c>
      <c r="B19" s="38">
        <v>2</v>
      </c>
      <c r="C19" s="60">
        <v>3560</v>
      </c>
      <c r="D19" s="80">
        <f>SUM(C19-C19*0.05)</f>
        <v>3382</v>
      </c>
      <c r="E19" s="71">
        <f>SUM(C19-C19*0.075)</f>
        <v>3293</v>
      </c>
    </row>
    <row r="20" spans="1:5" ht="20.25">
      <c r="A20" s="107" t="s">
        <v>48</v>
      </c>
      <c r="B20" s="110">
        <v>2</v>
      </c>
      <c r="C20" s="105">
        <v>3090</v>
      </c>
      <c r="D20" s="106">
        <f>SUM(C20-C20*0.05)</f>
        <v>2935.5</v>
      </c>
      <c r="E20" s="93">
        <f>SUM(C20-C20*0.075)</f>
        <v>2858.25</v>
      </c>
    </row>
    <row r="21" spans="1:5" ht="20.25">
      <c r="A21" s="107" t="s">
        <v>49</v>
      </c>
      <c r="B21" s="110">
        <v>2</v>
      </c>
      <c r="C21" s="105">
        <v>3160</v>
      </c>
      <c r="D21" s="106">
        <f>SUM(C21-C21*0.05)</f>
        <v>3002</v>
      </c>
      <c r="E21" s="93">
        <f>SUM(C21-C21*0.075)</f>
        <v>2923</v>
      </c>
    </row>
    <row r="22" spans="1:5" ht="27.75">
      <c r="A22" s="107" t="s">
        <v>50</v>
      </c>
      <c r="B22" s="110">
        <v>2</v>
      </c>
      <c r="C22" s="105">
        <v>3720</v>
      </c>
      <c r="D22" s="106">
        <f>SUM(C22-C22*0.05)</f>
        <v>3534</v>
      </c>
      <c r="E22" s="93">
        <f>SUM(C22-C22*0.075)</f>
        <v>3441</v>
      </c>
    </row>
    <row r="23" spans="1:5" ht="20.25">
      <c r="A23" s="11" t="s">
        <v>8</v>
      </c>
      <c r="B23" s="20">
        <v>2</v>
      </c>
      <c r="C23" s="59">
        <v>4530</v>
      </c>
      <c r="D23" s="70">
        <f>SUM(C23-C23*0.05)</f>
        <v>4303.5</v>
      </c>
      <c r="E23" s="71">
        <f>SUM(C23-C23*0.075)</f>
        <v>4190.25</v>
      </c>
    </row>
    <row r="24" spans="1:5" ht="20.25">
      <c r="A24" s="40" t="s">
        <v>9</v>
      </c>
      <c r="B24" s="144"/>
      <c r="C24" s="145"/>
      <c r="D24" s="145"/>
      <c r="E24" s="146"/>
    </row>
    <row r="25" spans="1:5" ht="20.25">
      <c r="A25" s="114" t="s">
        <v>60</v>
      </c>
      <c r="B25" s="113">
        <v>4</v>
      </c>
      <c r="C25" s="62">
        <v>2300</v>
      </c>
      <c r="D25" s="77">
        <f>SUM(C25-C25*0.05)</f>
        <v>2185</v>
      </c>
      <c r="E25" s="71">
        <f>SUM(C25-C25*0.075)</f>
        <v>2127.5</v>
      </c>
    </row>
    <row r="26" spans="1:5" ht="26.25">
      <c r="A26" s="88" t="s">
        <v>61</v>
      </c>
      <c r="B26" s="48">
        <v>4</v>
      </c>
      <c r="C26" s="62">
        <v>2960</v>
      </c>
      <c r="D26" s="76">
        <f aca="true" t="shared" si="2" ref="D26:D33">SUM(C26-C26*0.05)</f>
        <v>2812</v>
      </c>
      <c r="E26" s="71">
        <f aca="true" t="shared" si="3" ref="E26:E33">SUM(C26-C26*0.075)</f>
        <v>2738</v>
      </c>
    </row>
    <row r="27" spans="1:5" ht="23.25" customHeight="1">
      <c r="A27" s="44" t="s">
        <v>62</v>
      </c>
      <c r="B27" s="48">
        <v>4</v>
      </c>
      <c r="C27" s="62">
        <v>3020</v>
      </c>
      <c r="D27" s="77">
        <f t="shared" si="2"/>
        <v>2869</v>
      </c>
      <c r="E27" s="71">
        <f t="shared" si="3"/>
        <v>2793.5</v>
      </c>
    </row>
    <row r="28" spans="1:5" ht="27.75" customHeight="1">
      <c r="A28" s="41" t="s">
        <v>73</v>
      </c>
      <c r="B28" s="49">
        <v>4</v>
      </c>
      <c r="C28" s="62">
        <v>3110</v>
      </c>
      <c r="D28" s="77">
        <f t="shared" si="2"/>
        <v>2954.5</v>
      </c>
      <c r="E28" s="71">
        <f t="shared" si="3"/>
        <v>2876.75</v>
      </c>
    </row>
    <row r="29" spans="1:5" ht="27.75" customHeight="1">
      <c r="A29" s="46" t="s">
        <v>77</v>
      </c>
      <c r="B29" s="49">
        <v>4</v>
      </c>
      <c r="C29" s="62">
        <v>3270</v>
      </c>
      <c r="D29" s="77">
        <f t="shared" si="2"/>
        <v>3106.5</v>
      </c>
      <c r="E29" s="71">
        <f t="shared" si="3"/>
        <v>3024.75</v>
      </c>
    </row>
    <row r="30" spans="1:5" ht="39.75" customHeight="1">
      <c r="A30" s="47" t="s">
        <v>72</v>
      </c>
      <c r="B30" s="50">
        <v>4</v>
      </c>
      <c r="C30" s="63">
        <v>3420</v>
      </c>
      <c r="D30" s="77">
        <f t="shared" si="2"/>
        <v>3249</v>
      </c>
      <c r="E30" s="71">
        <f t="shared" si="3"/>
        <v>3163.5</v>
      </c>
    </row>
    <row r="31" spans="1:5" ht="26.25" customHeight="1">
      <c r="A31" s="45" t="s">
        <v>63</v>
      </c>
      <c r="B31" s="51">
        <v>2</v>
      </c>
      <c r="C31" s="64">
        <v>3780</v>
      </c>
      <c r="D31" s="77">
        <f t="shared" si="2"/>
        <v>3591</v>
      </c>
      <c r="E31" s="71">
        <f t="shared" si="3"/>
        <v>3496.5</v>
      </c>
    </row>
    <row r="32" spans="1:5" ht="31.5" customHeight="1">
      <c r="A32" s="95" t="s">
        <v>76</v>
      </c>
      <c r="B32" s="91">
        <v>2</v>
      </c>
      <c r="C32" s="96">
        <v>7160</v>
      </c>
      <c r="D32" s="97">
        <f t="shared" si="2"/>
        <v>6802</v>
      </c>
      <c r="E32" s="93">
        <f t="shared" si="3"/>
        <v>6623</v>
      </c>
    </row>
    <row r="33" spans="1:5" ht="26.25" customHeight="1">
      <c r="A33" s="45" t="s">
        <v>64</v>
      </c>
      <c r="B33" s="51">
        <v>2</v>
      </c>
      <c r="C33" s="64">
        <v>4120</v>
      </c>
      <c r="D33" s="77">
        <f t="shared" si="2"/>
        <v>3914</v>
      </c>
      <c r="E33" s="71">
        <f t="shared" si="3"/>
        <v>3811</v>
      </c>
    </row>
    <row r="34" spans="1:5" ht="20.25">
      <c r="A34" s="12" t="s">
        <v>10</v>
      </c>
      <c r="B34" s="138"/>
      <c r="C34" s="139"/>
      <c r="D34" s="139"/>
      <c r="E34" s="140"/>
    </row>
    <row r="35" spans="1:5" ht="26.25">
      <c r="A35" s="11" t="s">
        <v>11</v>
      </c>
      <c r="B35" s="19">
        <v>6</v>
      </c>
      <c r="C35" s="61">
        <v>1800</v>
      </c>
      <c r="D35" s="70">
        <f>SUM(C35-C35*0.05)</f>
        <v>1710</v>
      </c>
      <c r="E35" s="79">
        <f>SUM(C35-C35*0.075)</f>
        <v>1665</v>
      </c>
    </row>
    <row r="36" spans="1:5" ht="26.25">
      <c r="A36" s="107" t="s">
        <v>51</v>
      </c>
      <c r="B36" s="110">
        <v>6</v>
      </c>
      <c r="C36" s="111">
        <v>2220</v>
      </c>
      <c r="D36" s="106">
        <f>SUM(C36-C36*0.05)</f>
        <v>2109</v>
      </c>
      <c r="E36" s="112">
        <f>SUM(C36-C36*0.075)</f>
        <v>2053.5</v>
      </c>
    </row>
    <row r="37" spans="1:5" ht="20.25">
      <c r="A37" s="12" t="s">
        <v>12</v>
      </c>
      <c r="B37" s="144"/>
      <c r="C37" s="145"/>
      <c r="D37" s="145"/>
      <c r="E37" s="146"/>
    </row>
    <row r="38" spans="1:5" ht="26.25">
      <c r="A38" s="32" t="s">
        <v>13</v>
      </c>
      <c r="B38" s="34">
        <v>6</v>
      </c>
      <c r="C38" s="115">
        <v>1340</v>
      </c>
      <c r="D38" s="70">
        <f aca="true" t="shared" si="4" ref="D38:D49">SUM(C38-C38*0.05)</f>
        <v>1273</v>
      </c>
      <c r="E38" s="71">
        <v>1202.5</v>
      </c>
    </row>
    <row r="39" spans="1:5" ht="40.5">
      <c r="A39" s="84" t="s">
        <v>78</v>
      </c>
      <c r="B39" s="85">
        <v>6</v>
      </c>
      <c r="C39" s="105">
        <v>1400</v>
      </c>
      <c r="D39" s="78">
        <f t="shared" si="4"/>
        <v>1330</v>
      </c>
      <c r="E39" s="71">
        <v>1304.25</v>
      </c>
    </row>
    <row r="40" spans="1:5" ht="26.25">
      <c r="A40" s="11" t="s">
        <v>14</v>
      </c>
      <c r="B40" s="33">
        <v>6</v>
      </c>
      <c r="C40" s="67">
        <v>1660</v>
      </c>
      <c r="D40" s="76">
        <f t="shared" si="4"/>
        <v>1577</v>
      </c>
      <c r="E40" s="86">
        <f aca="true" t="shared" si="5" ref="E40:E49">SUM(C40-C40*0.075)</f>
        <v>1535.5</v>
      </c>
    </row>
    <row r="41" spans="1:5" ht="26.25" customHeight="1">
      <c r="A41" s="11" t="s">
        <v>15</v>
      </c>
      <c r="B41" s="10">
        <v>6</v>
      </c>
      <c r="C41" s="68">
        <v>1430</v>
      </c>
      <c r="D41" s="77">
        <f t="shared" si="4"/>
        <v>1358.5</v>
      </c>
      <c r="E41" s="71">
        <f t="shared" si="5"/>
        <v>1322.75</v>
      </c>
    </row>
    <row r="42" spans="1:5" ht="26.25">
      <c r="A42" s="11" t="s">
        <v>16</v>
      </c>
      <c r="B42" s="10">
        <v>4</v>
      </c>
      <c r="C42" s="68">
        <v>1510</v>
      </c>
      <c r="D42" s="77">
        <f t="shared" si="4"/>
        <v>1434.5</v>
      </c>
      <c r="E42" s="71">
        <f t="shared" si="5"/>
        <v>1396.75</v>
      </c>
    </row>
    <row r="43" spans="1:5" ht="26.25">
      <c r="A43" s="11" t="s">
        <v>17</v>
      </c>
      <c r="B43" s="10">
        <v>4</v>
      </c>
      <c r="C43" s="68">
        <v>1750</v>
      </c>
      <c r="D43" s="77">
        <f t="shared" si="4"/>
        <v>1662.5</v>
      </c>
      <c r="E43" s="71">
        <f t="shared" si="5"/>
        <v>1618.75</v>
      </c>
    </row>
    <row r="44" spans="1:5" ht="26.25">
      <c r="A44" s="107" t="s">
        <v>52</v>
      </c>
      <c r="B44" s="99">
        <v>2</v>
      </c>
      <c r="C44" s="100">
        <v>2200</v>
      </c>
      <c r="D44" s="97">
        <f t="shared" si="4"/>
        <v>2090</v>
      </c>
      <c r="E44" s="93">
        <f t="shared" si="5"/>
        <v>2035</v>
      </c>
    </row>
    <row r="45" spans="1:5" ht="27.75" customHeight="1">
      <c r="A45" s="107" t="s">
        <v>53</v>
      </c>
      <c r="B45" s="99">
        <v>3</v>
      </c>
      <c r="C45" s="100">
        <v>2200</v>
      </c>
      <c r="D45" s="97">
        <f t="shared" si="4"/>
        <v>2090</v>
      </c>
      <c r="E45" s="93">
        <f t="shared" si="5"/>
        <v>2035</v>
      </c>
    </row>
    <row r="46" spans="1:5" ht="27.75">
      <c r="A46" s="11" t="s">
        <v>18</v>
      </c>
      <c r="B46" s="10">
        <v>2</v>
      </c>
      <c r="C46" s="68">
        <v>2410</v>
      </c>
      <c r="D46" s="77">
        <f t="shared" si="4"/>
        <v>2289.5</v>
      </c>
      <c r="E46" s="71">
        <f t="shared" si="5"/>
        <v>2229.25</v>
      </c>
    </row>
    <row r="47" spans="1:5" ht="30.75" customHeight="1">
      <c r="A47" s="87" t="s">
        <v>79</v>
      </c>
      <c r="B47" s="10">
        <v>4</v>
      </c>
      <c r="C47" s="68">
        <v>2540</v>
      </c>
      <c r="D47" s="77">
        <f t="shared" si="4"/>
        <v>2413</v>
      </c>
      <c r="E47" s="71">
        <f t="shared" si="5"/>
        <v>2349.5</v>
      </c>
    </row>
    <row r="48" spans="1:5" ht="27.75">
      <c r="A48" s="11" t="s">
        <v>19</v>
      </c>
      <c r="B48" s="10">
        <v>2</v>
      </c>
      <c r="C48" s="100">
        <v>2410</v>
      </c>
      <c r="D48" s="77">
        <f t="shared" si="4"/>
        <v>2289.5</v>
      </c>
      <c r="E48" s="71">
        <f t="shared" si="5"/>
        <v>2229.25</v>
      </c>
    </row>
    <row r="49" spans="1:5" ht="29.25" customHeight="1">
      <c r="A49" s="11" t="s">
        <v>20</v>
      </c>
      <c r="B49" s="10">
        <v>4</v>
      </c>
      <c r="C49" s="68">
        <v>2710</v>
      </c>
      <c r="D49" s="77">
        <f t="shared" si="4"/>
        <v>2574.5</v>
      </c>
      <c r="E49" s="71">
        <f t="shared" si="5"/>
        <v>2506.75</v>
      </c>
    </row>
    <row r="50" spans="1:5" ht="20.25" customHeight="1">
      <c r="A50" s="14" t="s">
        <v>21</v>
      </c>
      <c r="B50" s="141"/>
      <c r="C50" s="142"/>
      <c r="D50" s="142"/>
      <c r="E50" s="143"/>
    </row>
    <row r="51" spans="1:5" ht="26.25">
      <c r="A51" s="11" t="s">
        <v>54</v>
      </c>
      <c r="B51" s="10">
        <v>8</v>
      </c>
      <c r="C51" s="68">
        <v>1240</v>
      </c>
      <c r="D51" s="77">
        <f>SUM(C51-C51*0.05)</f>
        <v>1178</v>
      </c>
      <c r="E51" s="71">
        <f>SUM(C51-C51*0.075)</f>
        <v>1147</v>
      </c>
    </row>
    <row r="52" spans="1:5" ht="26.25">
      <c r="A52" s="11" t="s">
        <v>22</v>
      </c>
      <c r="B52" s="10">
        <v>8</v>
      </c>
      <c r="C52" s="68">
        <v>1440</v>
      </c>
      <c r="D52" s="77">
        <f>SUM(C52-C52*0.05)</f>
        <v>1368</v>
      </c>
      <c r="E52" s="71">
        <f>SUM(C52-C52*0.075)</f>
        <v>1332</v>
      </c>
    </row>
    <row r="53" spans="1:5" ht="29.25" customHeight="1">
      <c r="A53" s="11" t="s">
        <v>23</v>
      </c>
      <c r="B53" s="10">
        <v>4</v>
      </c>
      <c r="C53" s="68">
        <v>2010</v>
      </c>
      <c r="D53" s="77">
        <f>SUM(C53-C53*0.05)</f>
        <v>1909.5</v>
      </c>
      <c r="E53" s="71">
        <f>SUM(C53-C53*0.075)</f>
        <v>1859.25</v>
      </c>
    </row>
    <row r="54" spans="1:5" ht="26.25" customHeight="1">
      <c r="A54" s="13" t="s">
        <v>24</v>
      </c>
      <c r="B54" s="10">
        <v>4</v>
      </c>
      <c r="C54" s="68">
        <v>1870</v>
      </c>
      <c r="D54" s="77">
        <f>SUM(C54-C54*0.05)</f>
        <v>1776.5</v>
      </c>
      <c r="E54" s="71">
        <f>SUM(C54-C54*0.075)</f>
        <v>1729.75</v>
      </c>
    </row>
    <row r="55" spans="1:5" ht="18.75" customHeight="1">
      <c r="A55" s="13" t="s">
        <v>25</v>
      </c>
      <c r="B55" s="10"/>
      <c r="C55" s="68">
        <v>90</v>
      </c>
      <c r="D55" s="77">
        <f>SUM(C55-C55*0.05)</f>
        <v>85.5</v>
      </c>
      <c r="E55" s="71">
        <f>SUM(C55-C55*0.075)</f>
        <v>83.25</v>
      </c>
    </row>
    <row r="56" spans="1:5" ht="18.75" customHeight="1">
      <c r="A56" s="36" t="s">
        <v>26</v>
      </c>
      <c r="B56" s="135"/>
      <c r="C56" s="136"/>
      <c r="D56" s="136"/>
      <c r="E56" s="137"/>
    </row>
    <row r="57" spans="1:5" ht="27.75" customHeight="1">
      <c r="A57" s="13" t="s">
        <v>27</v>
      </c>
      <c r="B57" s="19">
        <v>1</v>
      </c>
      <c r="C57" s="59">
        <v>3860</v>
      </c>
      <c r="D57" s="70">
        <f>SUM(C57-C57*0.05)</f>
        <v>3667</v>
      </c>
      <c r="E57" s="71">
        <f>SUM(C57-C57*0.075)</f>
        <v>3570.5</v>
      </c>
    </row>
    <row r="58" spans="1:5" ht="20.25">
      <c r="A58" s="12" t="s">
        <v>28</v>
      </c>
      <c r="B58" s="141"/>
      <c r="C58" s="142"/>
      <c r="D58" s="142"/>
      <c r="E58" s="143"/>
    </row>
    <row r="59" spans="1:5" ht="24">
      <c r="A59" s="81" t="s">
        <v>65</v>
      </c>
      <c r="B59" s="83">
        <v>8</v>
      </c>
      <c r="C59" s="59">
        <v>1180</v>
      </c>
      <c r="D59" s="75">
        <f>SUM(C59-C59*0.05)</f>
        <v>1121</v>
      </c>
      <c r="E59" s="71">
        <f>SUM(C59-C59*0.075)</f>
        <v>1091.5</v>
      </c>
    </row>
    <row r="60" spans="1:5" ht="25.5">
      <c r="A60" s="117" t="s">
        <v>85</v>
      </c>
      <c r="B60" s="118">
        <v>8</v>
      </c>
      <c r="C60" s="105">
        <v>1100</v>
      </c>
      <c r="D60" s="75">
        <f>SUM(C60-C60*0.05)</f>
        <v>1045</v>
      </c>
      <c r="E60" s="71">
        <f>SUM(C60-C60*0.075)</f>
        <v>1017.5</v>
      </c>
    </row>
    <row r="61" spans="1:5" ht="26.25">
      <c r="A61" s="44" t="s">
        <v>66</v>
      </c>
      <c r="B61" s="82">
        <v>4</v>
      </c>
      <c r="C61" s="89">
        <v>2350</v>
      </c>
      <c r="D61" s="75">
        <f>SUM(C61-C61*0.05)</f>
        <v>2232.5</v>
      </c>
      <c r="E61" s="71">
        <f>SUM(C61-C61*0.075)</f>
        <v>2173.75</v>
      </c>
    </row>
    <row r="62" spans="1:5" ht="25.5">
      <c r="A62" s="119" t="s">
        <v>86</v>
      </c>
      <c r="B62" s="120">
        <v>4</v>
      </c>
      <c r="C62" s="65">
        <v>3080</v>
      </c>
      <c r="D62" s="75">
        <f>SUM(C62-C62*0.05)</f>
        <v>2926</v>
      </c>
      <c r="E62" s="71">
        <f>SUM(C62-C62*0.075)</f>
        <v>2849</v>
      </c>
    </row>
    <row r="63" spans="1:5" ht="40.5">
      <c r="A63" s="41" t="s">
        <v>87</v>
      </c>
      <c r="B63" s="52">
        <v>4</v>
      </c>
      <c r="C63" s="65">
        <v>3180</v>
      </c>
      <c r="D63" s="75">
        <f aca="true" t="shared" si="6" ref="D63:D83">SUM(C63-C63*0.05)</f>
        <v>3021</v>
      </c>
      <c r="E63" s="71">
        <f aca="true" t="shared" si="7" ref="E63:E83">SUM(C63-C63*0.075)</f>
        <v>2941.5</v>
      </c>
    </row>
    <row r="64" spans="1:5" ht="25.5">
      <c r="A64" s="119" t="s">
        <v>88</v>
      </c>
      <c r="B64" s="120">
        <v>4</v>
      </c>
      <c r="C64" s="65">
        <v>3250</v>
      </c>
      <c r="D64" s="75">
        <f t="shared" si="6"/>
        <v>3087.5</v>
      </c>
      <c r="E64" s="71">
        <f t="shared" si="7"/>
        <v>3006.25</v>
      </c>
    </row>
    <row r="65" spans="1:5" ht="40.5">
      <c r="A65" s="41" t="s">
        <v>89</v>
      </c>
      <c r="B65" s="52">
        <v>4</v>
      </c>
      <c r="C65" s="65">
        <v>3350</v>
      </c>
      <c r="D65" s="75">
        <f t="shared" si="6"/>
        <v>3182.5</v>
      </c>
      <c r="E65" s="71">
        <f t="shared" si="7"/>
        <v>3098.75</v>
      </c>
    </row>
    <row r="66" spans="1:5" ht="40.5">
      <c r="A66" s="41" t="s">
        <v>90</v>
      </c>
      <c r="B66" s="53">
        <v>4</v>
      </c>
      <c r="C66" s="66">
        <v>3510</v>
      </c>
      <c r="D66" s="75">
        <f t="shared" si="6"/>
        <v>3334.5</v>
      </c>
      <c r="E66" s="71">
        <f t="shared" si="7"/>
        <v>3246.75</v>
      </c>
    </row>
    <row r="67" spans="1:5" ht="25.5">
      <c r="A67" s="121" t="s">
        <v>91</v>
      </c>
      <c r="B67" s="53">
        <v>4</v>
      </c>
      <c r="C67" s="66">
        <v>3380</v>
      </c>
      <c r="D67" s="75">
        <f t="shared" si="6"/>
        <v>3211</v>
      </c>
      <c r="E67" s="71">
        <f t="shared" si="7"/>
        <v>3126.5</v>
      </c>
    </row>
    <row r="68" spans="1:5" ht="40.5">
      <c r="A68" s="54" t="s">
        <v>92</v>
      </c>
      <c r="B68" s="55">
        <v>4</v>
      </c>
      <c r="C68" s="65">
        <v>3480</v>
      </c>
      <c r="D68" s="75">
        <f t="shared" si="6"/>
        <v>3306</v>
      </c>
      <c r="E68" s="71">
        <f t="shared" si="7"/>
        <v>3219</v>
      </c>
    </row>
    <row r="69" spans="1:5" ht="40.5">
      <c r="A69" s="54" t="s">
        <v>93</v>
      </c>
      <c r="B69" s="55">
        <v>4</v>
      </c>
      <c r="C69" s="65">
        <v>3640</v>
      </c>
      <c r="D69" s="75">
        <f t="shared" si="6"/>
        <v>3458</v>
      </c>
      <c r="E69" s="71">
        <f t="shared" si="7"/>
        <v>3367</v>
      </c>
    </row>
    <row r="70" spans="1:5" ht="38.25">
      <c r="A70" s="122" t="s">
        <v>94</v>
      </c>
      <c r="B70" s="55">
        <v>4</v>
      </c>
      <c r="C70" s="65">
        <v>3850</v>
      </c>
      <c r="D70" s="75">
        <f t="shared" si="6"/>
        <v>3657.5</v>
      </c>
      <c r="E70" s="71">
        <f t="shared" si="7"/>
        <v>3561.25</v>
      </c>
    </row>
    <row r="71" spans="1:5" ht="38.25">
      <c r="A71" s="56" t="s">
        <v>95</v>
      </c>
      <c r="B71" s="57">
        <v>4</v>
      </c>
      <c r="C71" s="59">
        <v>3950</v>
      </c>
      <c r="D71" s="75">
        <f t="shared" si="6"/>
        <v>3752.5</v>
      </c>
      <c r="E71" s="71">
        <f t="shared" si="7"/>
        <v>3653.75</v>
      </c>
    </row>
    <row r="72" spans="1:5" ht="38.25">
      <c r="A72" s="56" t="s">
        <v>96</v>
      </c>
      <c r="B72" s="58">
        <v>4</v>
      </c>
      <c r="C72" s="59">
        <v>4100</v>
      </c>
      <c r="D72" s="75">
        <f t="shared" si="6"/>
        <v>3895</v>
      </c>
      <c r="E72" s="71">
        <f t="shared" si="7"/>
        <v>3792.5</v>
      </c>
    </row>
    <row r="73" spans="1:5" ht="38.25">
      <c r="A73" s="90" t="s">
        <v>97</v>
      </c>
      <c r="B73" s="91">
        <v>3</v>
      </c>
      <c r="C73" s="92">
        <v>4690</v>
      </c>
      <c r="D73" s="75">
        <f t="shared" si="6"/>
        <v>4455.5</v>
      </c>
      <c r="E73" s="71">
        <f t="shared" si="7"/>
        <v>4338.25</v>
      </c>
    </row>
    <row r="74" spans="1:5" ht="39.75">
      <c r="A74" s="123" t="s">
        <v>98</v>
      </c>
      <c r="B74" s="118">
        <v>3</v>
      </c>
      <c r="C74" s="105">
        <v>4340</v>
      </c>
      <c r="D74" s="70">
        <f t="shared" si="6"/>
        <v>4123</v>
      </c>
      <c r="E74" s="71">
        <f t="shared" si="7"/>
        <v>4014.5</v>
      </c>
    </row>
    <row r="75" spans="1:5" ht="38.25">
      <c r="A75" s="90" t="s">
        <v>99</v>
      </c>
      <c r="B75" s="124">
        <v>3</v>
      </c>
      <c r="C75" s="116">
        <v>4790</v>
      </c>
      <c r="D75" s="94">
        <f t="shared" si="6"/>
        <v>4550.5</v>
      </c>
      <c r="E75" s="93">
        <f t="shared" si="7"/>
        <v>4430.75</v>
      </c>
    </row>
    <row r="76" spans="1:5" ht="20.25">
      <c r="A76" s="12" t="s">
        <v>47</v>
      </c>
      <c r="B76" s="10"/>
      <c r="C76" s="67"/>
      <c r="D76" s="76"/>
      <c r="E76" s="71"/>
    </row>
    <row r="77" spans="1:5" ht="26.25">
      <c r="A77" s="11" t="s">
        <v>55</v>
      </c>
      <c r="B77" s="10">
        <v>6</v>
      </c>
      <c r="C77" s="68">
        <v>1460</v>
      </c>
      <c r="D77" s="77">
        <f t="shared" si="6"/>
        <v>1387</v>
      </c>
      <c r="E77" s="71">
        <f t="shared" si="7"/>
        <v>1350.5</v>
      </c>
    </row>
    <row r="78" spans="1:5" ht="26.25">
      <c r="A78" s="98" t="s">
        <v>82</v>
      </c>
      <c r="B78" s="99">
        <v>6</v>
      </c>
      <c r="C78" s="100">
        <v>1460</v>
      </c>
      <c r="D78" s="97">
        <f t="shared" si="6"/>
        <v>1387</v>
      </c>
      <c r="E78" s="93">
        <f t="shared" si="7"/>
        <v>1350.5</v>
      </c>
    </row>
    <row r="79" spans="1:5" ht="26.25">
      <c r="A79" s="101" t="s">
        <v>83</v>
      </c>
      <c r="B79" s="99">
        <v>6</v>
      </c>
      <c r="C79" s="100">
        <v>1560</v>
      </c>
      <c r="D79" s="97">
        <f t="shared" si="6"/>
        <v>1482</v>
      </c>
      <c r="E79" s="93">
        <f t="shared" si="7"/>
        <v>1443</v>
      </c>
    </row>
    <row r="80" spans="1:5" ht="26.25">
      <c r="A80" s="11" t="s">
        <v>56</v>
      </c>
      <c r="B80" s="10">
        <v>6</v>
      </c>
      <c r="C80" s="68">
        <v>1560</v>
      </c>
      <c r="D80" s="77">
        <f t="shared" si="6"/>
        <v>1482</v>
      </c>
      <c r="E80" s="71">
        <f t="shared" si="7"/>
        <v>1443</v>
      </c>
    </row>
    <row r="81" spans="1:5" ht="27.75">
      <c r="A81" s="11" t="s">
        <v>29</v>
      </c>
      <c r="B81" s="10">
        <v>6</v>
      </c>
      <c r="C81" s="68">
        <v>1710</v>
      </c>
      <c r="D81" s="77">
        <f t="shared" si="6"/>
        <v>1624.5</v>
      </c>
      <c r="E81" s="71">
        <f t="shared" si="7"/>
        <v>1581.75</v>
      </c>
    </row>
    <row r="82" spans="1:5" ht="27.75">
      <c r="A82" s="11" t="s">
        <v>57</v>
      </c>
      <c r="B82" s="10">
        <v>5</v>
      </c>
      <c r="C82" s="68">
        <v>1340</v>
      </c>
      <c r="D82" s="77">
        <f t="shared" si="6"/>
        <v>1273</v>
      </c>
      <c r="E82" s="71">
        <f t="shared" si="7"/>
        <v>1239.5</v>
      </c>
    </row>
    <row r="83" spans="1:5" ht="26.25" customHeight="1">
      <c r="A83" s="107" t="s">
        <v>58</v>
      </c>
      <c r="B83" s="99">
        <v>5</v>
      </c>
      <c r="C83" s="68">
        <v>1800</v>
      </c>
      <c r="D83" s="97">
        <f t="shared" si="6"/>
        <v>1710</v>
      </c>
      <c r="E83" s="93">
        <f t="shared" si="7"/>
        <v>1665</v>
      </c>
    </row>
    <row r="84" spans="1:5" ht="20.25">
      <c r="A84" s="152"/>
      <c r="B84" s="153"/>
      <c r="C84" s="153"/>
      <c r="D84" s="153"/>
      <c r="E84" s="154"/>
    </row>
    <row r="85" spans="1:5" ht="26.25" customHeight="1">
      <c r="A85" s="107" t="s">
        <v>30</v>
      </c>
      <c r="B85" s="99">
        <v>6</v>
      </c>
      <c r="C85" s="68">
        <v>1700</v>
      </c>
      <c r="D85" s="108">
        <f>SUM(C85-C85*0.05)</f>
        <v>1615</v>
      </c>
      <c r="E85" s="109">
        <f>SUM(C85-C85*0.075)</f>
        <v>1572.5</v>
      </c>
    </row>
    <row r="86" spans="1:5" ht="27">
      <c r="A86" s="12" t="s">
        <v>31</v>
      </c>
      <c r="B86" s="138"/>
      <c r="C86" s="139"/>
      <c r="D86" s="139"/>
      <c r="E86" s="140"/>
    </row>
    <row r="87" spans="1:5" ht="26.25">
      <c r="A87" s="11" t="s">
        <v>80</v>
      </c>
      <c r="B87" s="10">
        <v>4</v>
      </c>
      <c r="C87" s="68">
        <v>3100</v>
      </c>
      <c r="D87" s="73">
        <v>2726</v>
      </c>
      <c r="E87" s="74">
        <f>SUM(C87-C87*0.075)</f>
        <v>2867.5</v>
      </c>
    </row>
    <row r="88" spans="1:5" ht="20.25">
      <c r="A88" s="11" t="s">
        <v>59</v>
      </c>
      <c r="B88" s="10">
        <v>8</v>
      </c>
      <c r="C88" s="68">
        <v>1610</v>
      </c>
      <c r="D88" s="73">
        <v>1501</v>
      </c>
      <c r="E88" s="74">
        <f>SUM(C88-C88*0.075)</f>
        <v>1489.25</v>
      </c>
    </row>
    <row r="89" spans="1:5" ht="26.25">
      <c r="A89" s="11" t="s">
        <v>81</v>
      </c>
      <c r="B89" s="10">
        <v>4</v>
      </c>
      <c r="C89" s="68">
        <v>2690</v>
      </c>
      <c r="D89" s="73">
        <v>2375</v>
      </c>
      <c r="E89" s="74">
        <f>SUM(C89-C89*0.075)</f>
        <v>2488.25</v>
      </c>
    </row>
    <row r="90" spans="1:5" ht="28.5" customHeight="1">
      <c r="A90" s="11" t="s">
        <v>32</v>
      </c>
      <c r="B90" s="10">
        <v>4</v>
      </c>
      <c r="C90" s="68">
        <v>2270</v>
      </c>
      <c r="D90" s="73">
        <v>1995</v>
      </c>
      <c r="E90" s="74">
        <f>SUM(C90-C90*0.075)</f>
        <v>2099.75</v>
      </c>
    </row>
    <row r="91" spans="1:5" ht="20.25">
      <c r="A91" s="12" t="s">
        <v>33</v>
      </c>
      <c r="B91" s="138"/>
      <c r="C91" s="139"/>
      <c r="D91" s="139"/>
      <c r="E91" s="140"/>
    </row>
    <row r="92" spans="1:5" ht="39.75" customHeight="1">
      <c r="A92" s="11" t="s">
        <v>34</v>
      </c>
      <c r="B92" s="19">
        <v>2</v>
      </c>
      <c r="C92" s="59">
        <v>2550</v>
      </c>
      <c r="D92" s="70">
        <f aca="true" t="shared" si="8" ref="D92:D101">SUM(C92-C92*0.05)</f>
        <v>2422.5</v>
      </c>
      <c r="E92" s="71">
        <f aca="true" t="shared" si="9" ref="E92:E101">SUM(C92-C92*0.075)</f>
        <v>2358.75</v>
      </c>
    </row>
    <row r="93" spans="1:5" ht="37.5" customHeight="1">
      <c r="A93" s="11" t="s">
        <v>35</v>
      </c>
      <c r="B93" s="19">
        <v>2</v>
      </c>
      <c r="C93" s="59">
        <v>3150</v>
      </c>
      <c r="D93" s="70">
        <f t="shared" si="8"/>
        <v>2992.5</v>
      </c>
      <c r="E93" s="71">
        <f t="shared" si="9"/>
        <v>2913.75</v>
      </c>
    </row>
    <row r="94" spans="1:5" ht="26.25">
      <c r="A94" s="11" t="s">
        <v>36</v>
      </c>
      <c r="B94" s="19">
        <v>2</v>
      </c>
      <c r="C94" s="59">
        <v>3030</v>
      </c>
      <c r="D94" s="70">
        <f t="shared" si="8"/>
        <v>2878.5</v>
      </c>
      <c r="E94" s="71">
        <f t="shared" si="9"/>
        <v>2802.75</v>
      </c>
    </row>
    <row r="95" spans="1:5" ht="36.75">
      <c r="A95" s="11" t="s">
        <v>37</v>
      </c>
      <c r="B95" s="19">
        <v>2</v>
      </c>
      <c r="C95" s="59">
        <v>3630</v>
      </c>
      <c r="D95" s="70">
        <f t="shared" si="8"/>
        <v>3448.5</v>
      </c>
      <c r="E95" s="71">
        <f t="shared" si="9"/>
        <v>3357.75</v>
      </c>
    </row>
    <row r="96" spans="1:5" ht="41.25">
      <c r="A96" s="27" t="s">
        <v>38</v>
      </c>
      <c r="B96" s="28">
        <v>2</v>
      </c>
      <c r="C96" s="69">
        <v>3500</v>
      </c>
      <c r="D96" s="72">
        <f t="shared" si="8"/>
        <v>3325</v>
      </c>
      <c r="E96" s="71">
        <f t="shared" si="9"/>
        <v>3237.5</v>
      </c>
    </row>
    <row r="97" spans="1:5" ht="36.75">
      <c r="A97" s="29" t="s">
        <v>39</v>
      </c>
      <c r="B97" s="30">
        <v>2</v>
      </c>
      <c r="C97" s="59">
        <v>4400</v>
      </c>
      <c r="D97" s="70">
        <f t="shared" si="8"/>
        <v>4180</v>
      </c>
      <c r="E97" s="71">
        <f t="shared" si="9"/>
        <v>4070</v>
      </c>
    </row>
    <row r="98" spans="1:5" ht="36.75">
      <c r="A98" s="29" t="s">
        <v>40</v>
      </c>
      <c r="B98" s="30">
        <v>2</v>
      </c>
      <c r="C98" s="59">
        <v>4280</v>
      </c>
      <c r="D98" s="70">
        <f t="shared" si="8"/>
        <v>4066</v>
      </c>
      <c r="E98" s="71">
        <f t="shared" si="9"/>
        <v>3959</v>
      </c>
    </row>
    <row r="99" spans="1:5" ht="42.75" customHeight="1">
      <c r="A99" s="29" t="s">
        <v>74</v>
      </c>
      <c r="B99" s="30">
        <v>2</v>
      </c>
      <c r="C99" s="59">
        <v>3260</v>
      </c>
      <c r="D99" s="70">
        <f t="shared" si="8"/>
        <v>3097</v>
      </c>
      <c r="E99" s="71">
        <f t="shared" si="9"/>
        <v>3015.5</v>
      </c>
    </row>
    <row r="100" spans="1:5" ht="36.75">
      <c r="A100" s="29" t="s">
        <v>75</v>
      </c>
      <c r="B100" s="30">
        <v>2</v>
      </c>
      <c r="C100" s="59">
        <v>3670</v>
      </c>
      <c r="D100" s="70">
        <f t="shared" si="8"/>
        <v>3486.5</v>
      </c>
      <c r="E100" s="71">
        <f t="shared" si="9"/>
        <v>3394.75</v>
      </c>
    </row>
    <row r="101" spans="1:5" ht="27.75">
      <c r="A101" s="103" t="s">
        <v>44</v>
      </c>
      <c r="B101" s="104">
        <v>4</v>
      </c>
      <c r="C101" s="105">
        <v>1050</v>
      </c>
      <c r="D101" s="106">
        <f t="shared" si="8"/>
        <v>997.5</v>
      </c>
      <c r="E101" s="93">
        <f t="shared" si="9"/>
        <v>971.25</v>
      </c>
    </row>
    <row r="102" spans="2:6" ht="20.25">
      <c r="B102" s="16"/>
      <c r="F102" s="131"/>
    </row>
    <row r="103" spans="1:7" ht="15">
      <c r="A103" s="125" t="s">
        <v>100</v>
      </c>
      <c r="B103" s="126"/>
      <c r="C103" s="133">
        <v>160</v>
      </c>
      <c r="D103" s="132">
        <f>SUM(C103-C103*0.05)</f>
        <v>152</v>
      </c>
      <c r="E103" s="93">
        <f>SUM(C103-C103*0.075)</f>
        <v>148</v>
      </c>
      <c r="F103" s="129"/>
      <c r="G103" s="130"/>
    </row>
    <row r="104" spans="1:7" ht="26.25">
      <c r="A104" s="128" t="s">
        <v>101</v>
      </c>
      <c r="B104" s="126"/>
      <c r="C104" s="133">
        <v>160</v>
      </c>
      <c r="D104" s="132">
        <f>SUM(C104-C104*0.05)</f>
        <v>152</v>
      </c>
      <c r="E104" s="93">
        <f>SUM(C104-C104*0.075)</f>
        <v>148</v>
      </c>
      <c r="F104" s="129"/>
      <c r="G104" s="130"/>
    </row>
    <row r="105" spans="1:6" ht="20.25">
      <c r="A105" s="15"/>
      <c r="B105" s="16"/>
      <c r="F105" s="131"/>
    </row>
    <row r="106" spans="1:2" ht="27">
      <c r="A106" s="15" t="s">
        <v>41</v>
      </c>
      <c r="B106" s="16"/>
    </row>
    <row r="108" ht="20.25">
      <c r="A108" s="102"/>
    </row>
    <row r="109" ht="20.25">
      <c r="A109" s="102"/>
    </row>
    <row r="112" ht="20.25">
      <c r="C112" s="127"/>
    </row>
  </sheetData>
  <sheetProtection selectLockedCells="1" selectUnlockedCells="1"/>
  <mergeCells count="13">
    <mergeCell ref="B1:E3"/>
    <mergeCell ref="B18:E18"/>
    <mergeCell ref="B24:E24"/>
    <mergeCell ref="B34:E34"/>
    <mergeCell ref="B91:E91"/>
    <mergeCell ref="A84:E84"/>
    <mergeCell ref="B58:E58"/>
    <mergeCell ref="A4:A5"/>
    <mergeCell ref="B56:E56"/>
    <mergeCell ref="B86:E86"/>
    <mergeCell ref="B50:E50"/>
    <mergeCell ref="B37:E37"/>
    <mergeCell ref="B6:E6"/>
  </mergeCells>
  <printOptions/>
  <pageMargins left="0.19652777777777777" right="0.16" top="0.17" bottom="0.17" header="0.26" footer="0.25"/>
  <pageSetup horizontalDpi="300" verticalDpi="300" orientation="portrait" pageOrder="overThenDown" paperSize="9" scale="91" r:id="rId3"/>
  <legacyDrawing r:id="rId2"/>
  <oleObjects>
    <oleObject progId="" shapeId="1070444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BROKER_05</dc:creator>
  <cp:keywords/>
  <dc:description/>
  <cp:lastModifiedBy>user2</cp:lastModifiedBy>
  <cp:lastPrinted>2013-03-19T07:40:32Z</cp:lastPrinted>
  <dcterms:created xsi:type="dcterms:W3CDTF">2009-03-18T11:53:12Z</dcterms:created>
  <dcterms:modified xsi:type="dcterms:W3CDTF">2013-10-07T09:45:10Z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-667649954</vt:i4>
  </property>
  <property fmtid="{D5CDD505-2E9C-101B-9397-08002B2CF9AE}" pid="3" name="_AuthorEmail">
    <vt:lpwstr>lena@rebir.ru</vt:lpwstr>
  </property>
  <property fmtid="{D5CDD505-2E9C-101B-9397-08002B2CF9AE}" pid="4" name="_AuthorEmailDisplayName">
    <vt:lpwstr>Lena</vt:lpwstr>
  </property>
  <property fmtid="{D5CDD505-2E9C-101B-9397-08002B2CF9AE}" pid="5" name="_EmailSubject">
    <vt:lpwstr>новый прайс с 1 июля</vt:lpwstr>
  </property>
  <property fmtid="{D5CDD505-2E9C-101B-9397-08002B2CF9AE}" pid="6" name="_PreviousAdHocReviewCycleID">
    <vt:i4>-419770502</vt:i4>
  </property>
  <property fmtid="{D5CDD505-2E9C-101B-9397-08002B2CF9AE}" pid="7" name="_ReviewingToolsShownOnce">
    <vt:lpwstr/>
  </property>
</Properties>
</file>