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<sst xmlns="http://schemas.openxmlformats.org/spreadsheetml/2006/main" count="193" uniqueCount="120">
  <si>
    <t>ООО «Торговый Дом ВГТ»</t>
  </si>
  <si>
    <t>ИНН 5038004853/КПП 503801001</t>
  </si>
  <si>
    <t>141231, Моск. обл., Пушкинский р-он, пос. Лесной, ул. Советская, д. 2.</t>
  </si>
  <si>
    <t>р/с 40702810500010000210 в ОАО АБ "Пушкино"</t>
  </si>
  <si>
    <t xml:space="preserve">к/с 30101810000000000362 БИК 044552362          </t>
  </si>
  <si>
    <t>Тел./факс: (495) 993-06-08, 993-06-09, 993-06-10, 993-06-11, 993-06-12</t>
  </si>
  <si>
    <t>728-39-66, 109-72-59  многоканальный : 223-35-01</t>
  </si>
  <si>
    <t>7-90-84, 7-90-86 – (49653) для регионов, (253)  – для Москвы и Московской области</t>
  </si>
  <si>
    <t>e-mail: mail@vgtkraska.ru, http: www.vgtkraska.ru</t>
  </si>
  <si>
    <t>Наименование</t>
  </si>
  <si>
    <t>Фасовка (кг)</t>
  </si>
  <si>
    <t>Вид  упаковки</t>
  </si>
  <si>
    <t>Цена за ед.оптовая  с НДС (руб)</t>
  </si>
  <si>
    <t>Цена за ед.оптовая  без НДС   (руб)</t>
  </si>
  <si>
    <r>
      <t xml:space="preserve"> </t>
    </r>
    <r>
      <rPr>
        <b/>
        <i/>
        <sz val="8"/>
        <rFont val="Arial"/>
        <family val="2"/>
      </rPr>
      <t>Колеровочные краски</t>
    </r>
  </si>
  <si>
    <t>Колеровочный состав "BAU MASTER", №000, черный, 0.75 л</t>
  </si>
  <si>
    <t>Флакон  0.75 л</t>
  </si>
  <si>
    <t>Колеровочный состав "BAU MASTER", №101, золотисто-желтый, 0.75 л</t>
  </si>
  <si>
    <t>Колеровочный состав "BAU MASTER", №111, хромово-желтый, 0.75 л</t>
  </si>
  <si>
    <t>Колеровочный состав "BAU MASTER", №121, солнечно-желтый, 0.75 л</t>
  </si>
  <si>
    <t>Колеровочный состав "BAU MASTER", №131, сигнально-красный, 0.75 л</t>
  </si>
  <si>
    <t>Колеровочный состав "BAU MASTER", №141, кирпично-красный, 0.75 л</t>
  </si>
  <si>
    <t>Колеровочный состав "BAU MASTER", №171, лазурно-синий, 0.75 л</t>
  </si>
  <si>
    <t>Колеровочный состав "BAU MASTER", №323, оранжевый, 0.75 л</t>
  </si>
  <si>
    <t>Колеровочный состав "BAU MASTER", №414, топаз коричневый, 0.75 л</t>
  </si>
  <si>
    <t>Колеровочный состав "BAU MASTER", №515, лиственно-зеленый, 0.75 л</t>
  </si>
  <si>
    <t>Колеровочный состав "BAU MASTER", №525, зеленое яблоко, 0.75 л</t>
  </si>
  <si>
    <t>Колеровочный состав "BAU MASTER", №616, оливково-зеленый, 0.75 л</t>
  </si>
  <si>
    <t>Колеровочный состав "BAU MASTER", №676, морская волна, 0.75 л</t>
  </si>
  <si>
    <t>Колеровочный состав "BAU MASTER", №727, изумрудно-зеленый, 0.75 л</t>
  </si>
  <si>
    <t>Колеровочный состав "BAU MASTER", №919, табачно-коричневый, 0.75 л</t>
  </si>
  <si>
    <t>Колеровочный состав "BAU MASTER", №949, шоколадно-коричневый, 0.75 л</t>
  </si>
  <si>
    <t>Краски на акриловой основе</t>
  </si>
  <si>
    <t>Краска "BAU MASTER", DECKENFARBE, ГОЛУБКА, 3 л, в/э, потолочная, неист.</t>
  </si>
  <si>
    <t>JETO35 Ведро овал.</t>
  </si>
  <si>
    <t>Краска "BAU MASTER", DECKENFARBE, ГОЛУБКА, 5 л, в/э, потолочная, неист.</t>
  </si>
  <si>
    <t>JETO55 Ведро овал.</t>
  </si>
  <si>
    <t>Краска "BAU MASTER", DECKENFARBE, ГОЛУБКА, 10л, в/э, потолочная, неист.</t>
  </si>
  <si>
    <t>JETO110 Ведро овал.</t>
  </si>
  <si>
    <t>Краска "BAU MASTER", DECKENFARBE, ГОЛУБКА, 12 л, в/э, потолочная, неист.</t>
  </si>
  <si>
    <t>JETO125 Ведро овал.</t>
  </si>
  <si>
    <t>Краска "BAU MASTER", DECKENFARBE, ГОЛУБКА, 18 л, в/э, потолочная, неист.</t>
  </si>
  <si>
    <t>JETO180 Ведро овал.</t>
  </si>
  <si>
    <t>Краска "BAU MASTER", WANDFARBE, БЕЛОСНЕЖКА, 3 л, в/э, для вн/работ</t>
  </si>
  <si>
    <t>Краска "BAU MASTER", WANDFARBE, БЕЛОСНЕЖКА, 5 л, в/э, для вн/раб</t>
  </si>
  <si>
    <t>Краска "BAU MASTER", WANDFARBE, БЕЛОСНЕЖКА, 10 л, в/э, для вн/раб</t>
  </si>
  <si>
    <t>Краска "BAU MASTER", WANDFARBE, БЕЛОСНЕЖКА, 12 л, в/э, для вн/раб</t>
  </si>
  <si>
    <t>Краска "BAU MASTER", WANDFARBE, БЕЛОСНЕЖКА, 18 л, в/э, для вн/раб</t>
  </si>
  <si>
    <t>Краска "BAU MASTER", INNENFARBE, ЭДЕЛЬВЕЙС, Зл, в/э, интерьерная, моющаяся</t>
  </si>
  <si>
    <t>Краска "BAU MASTER", INNENFARBE, ЭДЕЛЬВЕЙС, 5л, в/э, интерьерная, моющаяся</t>
  </si>
  <si>
    <t>Краска "BAU MASTER", INNENFARBE, ЭДЕЛЬВЕЙС, 10л, в/э, интерьерная, моющаяся</t>
  </si>
  <si>
    <t>Краска "BAU MASTER", INNENFARBE, ЭДЕЛЬВЕЙС, 12 л, в/э, интерьерная, моющаяся</t>
  </si>
  <si>
    <t>Краска "BAU MASTER", iNNENFARBE, ЭДЕЛЬВЕЙС, 18 л, в/э, интерьерная, моющаяся</t>
  </si>
  <si>
    <r>
      <t xml:space="preserve">Краска "BAU MASTER", FASSADENFARBE, МОНБЛАН, 3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</si>
  <si>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5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</si>
  <si>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10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</si>
  <si>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12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</si>
  <si>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18 л, в/э, фасадная, </t>
    </r>
    <r>
      <rPr>
        <sz val="7"/>
        <rFont val="Arial"/>
        <family val="2"/>
      </rPr>
      <t>атмосферостойкая</t>
    </r>
  </si>
  <si>
    <t>Краска "BAU MASTER", MATTLATEX, АРКТИКА, Зл, латексная, матовая, моющаяся</t>
  </si>
  <si>
    <t>Краска "BAU MASTER", MATTLATEX, АРКТИКА, 5 л, латексная, матовая, моющаяся</t>
  </si>
  <si>
    <t>Краска "BAU MASTER", MATTLATEX, АРКТИКА, 10 л, латексная, матовая, моющаяся</t>
  </si>
  <si>
    <t>Краска "BAU MASTER", MATTLATEX, АРКТИКА, 12 л, латексная, матовая, моющаяся</t>
  </si>
  <si>
    <t>Краска "BAU MASTER", MATTLATEX, АРКТИКА, 18 л, латексная, матовая, моющаяся</t>
  </si>
  <si>
    <t>Цена за ед.оптовая  без НДС (руб)</t>
  </si>
  <si>
    <t>Клеи акриловые</t>
  </si>
  <si>
    <t>Клей "BAU MASTER", для стеклообоев, Зкг</t>
  </si>
  <si>
    <t>Клей "BAU MASTER", для стеклообоев, 5 кг</t>
  </si>
  <si>
    <t>Клей "BAU MASTER", для стеклообоев, 12 кг</t>
  </si>
  <si>
    <t>Клей "BAU MASTER", для стеклообоев, 18 кг</t>
  </si>
  <si>
    <t>Клей "BAU MASTER", для линолеума и ковролина, 3 кг</t>
  </si>
  <si>
    <t>Клей "BAU MASTER", для линолеума и ковролина, 5 кг</t>
  </si>
  <si>
    <t>Клей "BAU MASTER", для линолеума и ковролина, 12 кг</t>
  </si>
  <si>
    <t>Клей "BAU MASTER", для линолеума и ковролина, 18 кг</t>
  </si>
  <si>
    <t>Клей "BAU MASTER" сухой, для виниловых обоев, 250 г, 6-8 рулонов</t>
  </si>
  <si>
    <t>Коробка</t>
  </si>
  <si>
    <t>Клей "BAU MASTER" сухой, для стеклообоев и флизелина, 500 г</t>
  </si>
  <si>
    <t>Клей "BAU MASTER" сухой, для флизелиновых обоев, 250 г</t>
  </si>
  <si>
    <t>Клей "BAU MASTER" , для ламината, 1 кг</t>
  </si>
  <si>
    <t xml:space="preserve">Овальная бутылка </t>
  </si>
  <si>
    <t>Клей ремонтно-монтажный "BAU MASTER" (бежевый) универсальный</t>
  </si>
  <si>
    <t>картридж 310 мл  по 12 шт</t>
  </si>
  <si>
    <t>Клей ремонтно-монтажный "BAU MASTER"(прозрачный) для общестроит.работ</t>
  </si>
  <si>
    <t>Клей ремонтно-монтажный "BAU MASTER" (прозрачный) для панелей и молдингов</t>
  </si>
  <si>
    <t>Клей ремонтно-монтажный "BAU MASTER"(серый) для тяжелых конструкций</t>
  </si>
  <si>
    <t>Грунтовки</t>
  </si>
  <si>
    <t>Грунт "BAU MASTER" Betokontakt, специальный адгезионный, 8 кг</t>
  </si>
  <si>
    <t>Грунт "BAU MASTER" Betokontakt, специальный адгезионный, 16 кг</t>
  </si>
  <si>
    <t>Грунтовка "BAU MASTER" Putzgrundierfarbe, адгезионная, 5л</t>
  </si>
  <si>
    <t>Грунтовка "BAU MASTER" Putzgrundierfarbe, адгезионная, 10л</t>
  </si>
  <si>
    <t>Грунтовка "BAU MASTER" Tiefgrund, глубокопроникающая, 5 л</t>
  </si>
  <si>
    <t xml:space="preserve">Канистра 5л </t>
  </si>
  <si>
    <t>Грунтовка "BAU MASTER" Tiefgrund, глубокопроникающая, 10 л</t>
  </si>
  <si>
    <t>Канистра 10л</t>
  </si>
  <si>
    <t>Шпатлевки</t>
  </si>
  <si>
    <t>Шпатлевка "BAU MASTER" SHELTON, универсальная для внутр.работ, 5 кг</t>
  </si>
  <si>
    <t xml:space="preserve">Круглое ведро 3,6 л  </t>
  </si>
  <si>
    <t>Шпатлевка "BAU MASTER" SHELTON, универсальная для внутр.работ, 28 кг</t>
  </si>
  <si>
    <t xml:space="preserve">Круглое ведро 18 л </t>
  </si>
  <si>
    <t>Шпатлевка "BAU MASTER" SHELTON, фасадная, 5 кг</t>
  </si>
  <si>
    <t xml:space="preserve">Круглое ведро 3,6 л </t>
  </si>
  <si>
    <t>Шпатлевка "BAU MASTER" SHELTON, фасадная, 28 кг</t>
  </si>
  <si>
    <t>Шпатлевка "BAU MASTER" ROCKPLAST, универсальная полимерная, 5 кг</t>
  </si>
  <si>
    <t>Шпатлевка "BAU MASTER" ROCKPLAST, универсальная полимерная, 28 кг</t>
  </si>
  <si>
    <t>Эмульсия защитная "BAU MASTER" WAXICOL, 750 мл</t>
  </si>
  <si>
    <t>Флакон 0,75л</t>
  </si>
  <si>
    <t>Декоративные покрытия</t>
  </si>
  <si>
    <t>штукатурка фактурная "BAU MASTER" TRAVERTINO ARMONIA</t>
  </si>
  <si>
    <t xml:space="preserve"> штукатурка венецианская под мрамор "BAU MASTER" MARMO GRAZIA</t>
  </si>
  <si>
    <t xml:space="preserve"> краска фактурная "BAU MASTER" RICCA IMMADGINARIO</t>
  </si>
  <si>
    <t xml:space="preserve"> штукатурка роллерная (размер зерна: 1,5-2мм) "BAU MASTER" CALCARE MELODIA</t>
  </si>
  <si>
    <t xml:space="preserve"> штукатурка роллерная (размер зерна: 2-2.5мм) "BAU MASTER" CALCARE MELODIA</t>
  </si>
  <si>
    <t>Эмали на акриловой основе</t>
  </si>
  <si>
    <t xml:space="preserve"> эмаль акриловая универсальная перламутровая "BAU MASTER" LUSSO DI LUNNO : серебристобелая, бронза, жемчуг, золото, гранат, хамелеон</t>
  </si>
  <si>
    <t>флакон 0.75 л</t>
  </si>
  <si>
    <t xml:space="preserve"> эмаль акриловая универсальная «металлик» "BAU MASTER" LUSSO DI SOLE: изумруд, аметист, гранат, серебро, золото, бронза, аквамарин</t>
  </si>
  <si>
    <t xml:space="preserve"> эмульсия защитная восковая "BAU MASTER" RIPARO CERATO</t>
  </si>
  <si>
    <t>Лаки акриловые</t>
  </si>
  <si>
    <t xml:space="preserve"> лак акриловый воднодисперсионный "BAU MASTER" RIPARO LOCATO для нар/внутр работ глянцевый</t>
  </si>
  <si>
    <t xml:space="preserve"> лак акриловый воднодисперсионный "BAU MASTER" RIPARO LOCATO для нар/внутр работ матовый</t>
  </si>
  <si>
    <t xml:space="preserve">Прайс-лист от 06 июня 2011 года на продукцию, производимую под торговой маркой  BAU MASTER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</si>
</sst>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 wrapText="1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vertical="top" wrapText="1"/>
    </xf>
    <xf numFmtId="2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4" fillId="0" borderId="11" xfId="0" applyFont="1" applyFill="1" applyBorder="1" applyAlignment="1">
      <alignment horizontal="center"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2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vertical="top" wrapText="1"/>
    </xf>
    <xf numFmtId="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2" fontId="26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PageLayoutView="0" workbookViewId="0" topLeftCell="A35">
      <selection activeCell="E104" sqref="E104"/>
    </sheetView>
  </sheetViews>
  <sheetFormatPr defaultColWidth="8.125" defaultRowHeight="12.75"/>
  <cols>
    <col min="1" max="1" width="58.625" style="1" customWidth="1"/>
    <col min="2" max="2" width="8.125" style="2" customWidth="1"/>
    <col min="3" max="3" width="16.75390625" style="2" customWidth="1"/>
    <col min="4" max="4" width="9.00390625" style="3" customWidth="1"/>
    <col min="5" max="5" width="9.125" style="4" customWidth="1"/>
    <col min="6" max="16384" width="8.125" style="1" customWidth="1"/>
  </cols>
  <sheetData>
    <row r="1" spans="1:256" s="10" customFormat="1" ht="15" customHeight="1">
      <c r="A1" s="5" t="s">
        <v>0</v>
      </c>
      <c r="B1" s="6"/>
      <c r="C1" s="7"/>
      <c r="D1" s="8"/>
      <c r="E1" s="9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0" customFormat="1" ht="12" customHeight="1">
      <c r="A2" s="7" t="s">
        <v>1</v>
      </c>
      <c r="B2" s="6"/>
      <c r="C2" s="7"/>
      <c r="D2" s="8"/>
      <c r="E2" s="9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0" customFormat="1" ht="10.5" customHeight="1">
      <c r="A3" s="7" t="s">
        <v>2</v>
      </c>
      <c r="B3" s="6"/>
      <c r="C3" s="7"/>
      <c r="D3" s="8"/>
      <c r="E3" s="9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0" customFormat="1" ht="12.75" customHeight="1">
      <c r="A4" s="7" t="s">
        <v>3</v>
      </c>
      <c r="B4" s="6"/>
      <c r="C4" s="7"/>
      <c r="D4" s="8"/>
      <c r="E4" s="9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0" customFormat="1" ht="10.5" customHeight="1">
      <c r="A5" s="7" t="s">
        <v>4</v>
      </c>
      <c r="B5" s="6"/>
      <c r="C5" s="7"/>
      <c r="D5" s="8"/>
      <c r="E5" s="9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0" customFormat="1" ht="9.75" customHeight="1">
      <c r="A6" s="7" t="s">
        <v>5</v>
      </c>
      <c r="B6" s="6"/>
      <c r="C6" s="7"/>
      <c r="D6" s="8"/>
      <c r="E6" s="9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0" customFormat="1" ht="9.75" customHeight="1">
      <c r="A7" s="7" t="s">
        <v>6</v>
      </c>
      <c r="B7" s="6"/>
      <c r="C7" s="7"/>
      <c r="D7" s="8"/>
      <c r="E7" s="9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" customFormat="1" ht="9.75" customHeight="1">
      <c r="A8" s="7" t="s">
        <v>7</v>
      </c>
      <c r="B8" s="6"/>
      <c r="C8" s="7"/>
      <c r="D8" s="12"/>
      <c r="E8" s="9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0" customFormat="1" ht="10.5" customHeight="1">
      <c r="A9" s="7" t="s">
        <v>8</v>
      </c>
      <c r="B9" s="6"/>
      <c r="C9" s="7"/>
      <c r="D9" s="13"/>
      <c r="E9" s="9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5" s="16" customFormat="1" ht="27" customHeight="1">
      <c r="A10" s="49" t="s">
        <v>119</v>
      </c>
      <c r="B10" s="49"/>
      <c r="C10" s="49"/>
      <c r="D10" s="14"/>
      <c r="E10" s="15"/>
    </row>
    <row r="11" spans="1:5" ht="43.5" customHeight="1">
      <c r="A11" s="17" t="s">
        <v>9</v>
      </c>
      <c r="B11" s="18" t="s">
        <v>10</v>
      </c>
      <c r="C11" s="19" t="s">
        <v>11</v>
      </c>
      <c r="D11" s="20" t="s">
        <v>12</v>
      </c>
      <c r="E11" s="21" t="s">
        <v>13</v>
      </c>
    </row>
    <row r="12" spans="1:5" ht="13.5" customHeight="1">
      <c r="A12" s="22" t="s">
        <v>14</v>
      </c>
      <c r="B12" s="23"/>
      <c r="C12" s="17"/>
      <c r="D12" s="24"/>
      <c r="E12" s="25"/>
    </row>
    <row r="13" spans="1:5" ht="15" customHeight="1">
      <c r="A13" s="26" t="s">
        <v>15</v>
      </c>
      <c r="B13" s="23">
        <v>1.02</v>
      </c>
      <c r="C13" s="17" t="s">
        <v>16</v>
      </c>
      <c r="D13" s="24">
        <f>ROUND(107*1.07,1)</f>
        <v>114.5</v>
      </c>
      <c r="E13" s="25">
        <f>D13/1.18</f>
        <v>97.03389830508475</v>
      </c>
    </row>
    <row r="14" spans="1:5" ht="15" customHeight="1">
      <c r="A14" s="26" t="s">
        <v>17</v>
      </c>
      <c r="B14" s="23">
        <v>1.07</v>
      </c>
      <c r="C14" s="17" t="s">
        <v>16</v>
      </c>
      <c r="D14" s="24">
        <f aca="true" t="shared" si="0" ref="D14:D28">ROUND(107*1.07,1)</f>
        <v>114.5</v>
      </c>
      <c r="E14" s="25">
        <f aca="true" t="shared" si="1" ref="E14:E54">D14/1.18</f>
        <v>97.03389830508475</v>
      </c>
    </row>
    <row r="15" spans="1:5" ht="15" customHeight="1">
      <c r="A15" s="26" t="s">
        <v>18</v>
      </c>
      <c r="B15" s="23">
        <v>1.04</v>
      </c>
      <c r="C15" s="17" t="s">
        <v>16</v>
      </c>
      <c r="D15" s="24">
        <f t="shared" si="0"/>
        <v>114.5</v>
      </c>
      <c r="E15" s="25">
        <f t="shared" si="1"/>
        <v>97.03389830508475</v>
      </c>
    </row>
    <row r="16" spans="1:5" ht="15" customHeight="1">
      <c r="A16" s="26" t="s">
        <v>19</v>
      </c>
      <c r="B16" s="23">
        <v>1.12</v>
      </c>
      <c r="C16" s="17" t="s">
        <v>16</v>
      </c>
      <c r="D16" s="24">
        <f t="shared" si="0"/>
        <v>114.5</v>
      </c>
      <c r="E16" s="25">
        <f t="shared" si="1"/>
        <v>97.03389830508475</v>
      </c>
    </row>
    <row r="17" spans="1:5" ht="15" customHeight="1">
      <c r="A17" s="26" t="s">
        <v>20</v>
      </c>
      <c r="B17" s="23">
        <v>1.07</v>
      </c>
      <c r="C17" s="17" t="s">
        <v>16</v>
      </c>
      <c r="D17" s="24">
        <f t="shared" si="0"/>
        <v>114.5</v>
      </c>
      <c r="E17" s="25">
        <f t="shared" si="1"/>
        <v>97.03389830508475</v>
      </c>
    </row>
    <row r="18" spans="1:5" ht="15" customHeight="1">
      <c r="A18" s="26" t="s">
        <v>21</v>
      </c>
      <c r="B18" s="23">
        <v>1.05</v>
      </c>
      <c r="C18" s="17" t="s">
        <v>16</v>
      </c>
      <c r="D18" s="24">
        <f t="shared" si="0"/>
        <v>114.5</v>
      </c>
      <c r="E18" s="25">
        <f t="shared" si="1"/>
        <v>97.03389830508475</v>
      </c>
    </row>
    <row r="19" spans="1:5" ht="15" customHeight="1">
      <c r="A19" s="26" t="s">
        <v>22</v>
      </c>
      <c r="B19" s="23">
        <v>1.07</v>
      </c>
      <c r="C19" s="17" t="s">
        <v>16</v>
      </c>
      <c r="D19" s="24">
        <f t="shared" si="0"/>
        <v>114.5</v>
      </c>
      <c r="E19" s="25">
        <f t="shared" si="1"/>
        <v>97.03389830508475</v>
      </c>
    </row>
    <row r="20" spans="1:5" ht="15" customHeight="1">
      <c r="A20" s="26" t="s">
        <v>23</v>
      </c>
      <c r="B20" s="23">
        <v>1.12</v>
      </c>
      <c r="C20" s="17" t="s">
        <v>16</v>
      </c>
      <c r="D20" s="24">
        <f t="shared" si="0"/>
        <v>114.5</v>
      </c>
      <c r="E20" s="25">
        <f t="shared" si="1"/>
        <v>97.03389830508475</v>
      </c>
    </row>
    <row r="21" spans="1:5" ht="15" customHeight="1">
      <c r="A21" s="26" t="s">
        <v>24</v>
      </c>
      <c r="B21" s="23">
        <v>1.11</v>
      </c>
      <c r="C21" s="17" t="s">
        <v>16</v>
      </c>
      <c r="D21" s="24">
        <f t="shared" si="0"/>
        <v>114.5</v>
      </c>
      <c r="E21" s="25">
        <f t="shared" si="1"/>
        <v>97.03389830508475</v>
      </c>
    </row>
    <row r="22" spans="1:5" ht="15" customHeight="1">
      <c r="A22" s="26" t="s">
        <v>25</v>
      </c>
      <c r="B22" s="23">
        <v>1</v>
      </c>
      <c r="C22" s="17" t="s">
        <v>16</v>
      </c>
      <c r="D22" s="24">
        <f t="shared" si="0"/>
        <v>114.5</v>
      </c>
      <c r="E22" s="25">
        <f t="shared" si="1"/>
        <v>97.03389830508475</v>
      </c>
    </row>
    <row r="23" spans="1:5" ht="15" customHeight="1">
      <c r="A23" s="26" t="s">
        <v>26</v>
      </c>
      <c r="B23" s="23">
        <v>1.12</v>
      </c>
      <c r="C23" s="17" t="s">
        <v>16</v>
      </c>
      <c r="D23" s="24">
        <f t="shared" si="0"/>
        <v>114.5</v>
      </c>
      <c r="E23" s="25">
        <f t="shared" si="1"/>
        <v>97.03389830508475</v>
      </c>
    </row>
    <row r="24" spans="1:5" ht="15" customHeight="1">
      <c r="A24" s="26" t="s">
        <v>27</v>
      </c>
      <c r="B24" s="23">
        <v>1</v>
      </c>
      <c r="C24" s="17" t="s">
        <v>16</v>
      </c>
      <c r="D24" s="24">
        <f t="shared" si="0"/>
        <v>114.5</v>
      </c>
      <c r="E24" s="25">
        <f t="shared" si="1"/>
        <v>97.03389830508475</v>
      </c>
    </row>
    <row r="25" spans="1:5" ht="15" customHeight="1">
      <c r="A25" s="26" t="s">
        <v>28</v>
      </c>
      <c r="B25" s="23">
        <v>1.12</v>
      </c>
      <c r="C25" s="17" t="s">
        <v>16</v>
      </c>
      <c r="D25" s="24">
        <f t="shared" si="0"/>
        <v>114.5</v>
      </c>
      <c r="E25" s="25">
        <f t="shared" si="1"/>
        <v>97.03389830508475</v>
      </c>
    </row>
    <row r="26" spans="1:5" ht="15" customHeight="1">
      <c r="A26" s="26" t="s">
        <v>29</v>
      </c>
      <c r="B26" s="23">
        <v>1.12</v>
      </c>
      <c r="C26" s="17" t="s">
        <v>16</v>
      </c>
      <c r="D26" s="24">
        <f t="shared" si="0"/>
        <v>114.5</v>
      </c>
      <c r="E26" s="25">
        <f t="shared" si="1"/>
        <v>97.03389830508475</v>
      </c>
    </row>
    <row r="27" spans="1:5" ht="15" customHeight="1">
      <c r="A27" s="26" t="s">
        <v>30</v>
      </c>
      <c r="B27" s="23">
        <v>1.12</v>
      </c>
      <c r="C27" s="17" t="s">
        <v>16</v>
      </c>
      <c r="D27" s="24">
        <f t="shared" si="0"/>
        <v>114.5</v>
      </c>
      <c r="E27" s="25">
        <f t="shared" si="1"/>
        <v>97.03389830508475</v>
      </c>
    </row>
    <row r="28" spans="1:5" ht="15" customHeight="1">
      <c r="A28" s="26" t="s">
        <v>31</v>
      </c>
      <c r="B28" s="23">
        <v>1.13</v>
      </c>
      <c r="C28" s="17" t="s">
        <v>16</v>
      </c>
      <c r="D28" s="24">
        <f t="shared" si="0"/>
        <v>114.5</v>
      </c>
      <c r="E28" s="25">
        <f t="shared" si="1"/>
        <v>97.03389830508475</v>
      </c>
    </row>
    <row r="29" spans="1:5" ht="15" customHeight="1">
      <c r="A29" s="27" t="s">
        <v>32</v>
      </c>
      <c r="B29" s="23"/>
      <c r="C29" s="17"/>
      <c r="D29" s="24"/>
      <c r="E29" s="25"/>
    </row>
    <row r="30" spans="1:5" ht="15" customHeight="1">
      <c r="A30" s="28" t="s">
        <v>33</v>
      </c>
      <c r="B30" s="29">
        <v>4.53</v>
      </c>
      <c r="C30" s="30" t="s">
        <v>34</v>
      </c>
      <c r="D30" s="24">
        <v>161.3</v>
      </c>
      <c r="E30" s="25">
        <f t="shared" si="1"/>
        <v>136.69491525423732</v>
      </c>
    </row>
    <row r="31" spans="1:5" ht="15" customHeight="1">
      <c r="A31" s="26" t="s">
        <v>35</v>
      </c>
      <c r="B31" s="29">
        <v>7.53</v>
      </c>
      <c r="C31" s="30" t="s">
        <v>36</v>
      </c>
      <c r="D31" s="24">
        <v>246</v>
      </c>
      <c r="E31" s="25">
        <f t="shared" si="1"/>
        <v>208.47457627118646</v>
      </c>
    </row>
    <row r="32" spans="1:5" ht="15" customHeight="1">
      <c r="A32" s="26" t="s">
        <v>37</v>
      </c>
      <c r="B32" s="29">
        <v>15</v>
      </c>
      <c r="C32" s="30" t="s">
        <v>38</v>
      </c>
      <c r="D32" s="24">
        <v>447.8</v>
      </c>
      <c r="E32" s="25">
        <f t="shared" si="1"/>
        <v>379.49152542372883</v>
      </c>
    </row>
    <row r="33" spans="1:5" ht="15" customHeight="1">
      <c r="A33" s="26" t="s">
        <v>39</v>
      </c>
      <c r="B33" s="29">
        <v>18</v>
      </c>
      <c r="C33" s="30" t="s">
        <v>40</v>
      </c>
      <c r="D33" s="24">
        <v>533.8</v>
      </c>
      <c r="E33" s="25">
        <f t="shared" si="1"/>
        <v>452.3728813559322</v>
      </c>
    </row>
    <row r="34" spans="1:5" ht="15" customHeight="1">
      <c r="A34" s="26" t="s">
        <v>41</v>
      </c>
      <c r="B34" s="29">
        <v>27.4</v>
      </c>
      <c r="C34" s="30" t="s">
        <v>42</v>
      </c>
      <c r="D34" s="24">
        <v>770.9</v>
      </c>
      <c r="E34" s="25">
        <f t="shared" si="1"/>
        <v>653.3050847457628</v>
      </c>
    </row>
    <row r="35" spans="1:5" ht="15" customHeight="1">
      <c r="A35" s="26" t="s">
        <v>43</v>
      </c>
      <c r="B35" s="29">
        <v>4.53</v>
      </c>
      <c r="C35" s="30" t="s">
        <v>34</v>
      </c>
      <c r="D35" s="24">
        <v>190.1</v>
      </c>
      <c r="E35" s="25">
        <f t="shared" si="1"/>
        <v>161.10169491525423</v>
      </c>
    </row>
    <row r="36" spans="1:5" ht="15" customHeight="1">
      <c r="A36" s="26" t="s">
        <v>44</v>
      </c>
      <c r="B36" s="29">
        <v>7.53</v>
      </c>
      <c r="C36" s="30" t="s">
        <v>36</v>
      </c>
      <c r="D36" s="24">
        <v>293.5</v>
      </c>
      <c r="E36" s="25">
        <f t="shared" si="1"/>
        <v>248.72881355932205</v>
      </c>
    </row>
    <row r="37" spans="1:5" ht="15" customHeight="1">
      <c r="A37" s="26" t="s">
        <v>45</v>
      </c>
      <c r="B37" s="29">
        <v>15</v>
      </c>
      <c r="C37" s="30" t="s">
        <v>38</v>
      </c>
      <c r="D37" s="24">
        <v>540.6</v>
      </c>
      <c r="E37" s="25">
        <f t="shared" si="1"/>
        <v>458.13559322033905</v>
      </c>
    </row>
    <row r="38" spans="1:5" ht="15" customHeight="1">
      <c r="A38" s="26" t="s">
        <v>46</v>
      </c>
      <c r="B38" s="29">
        <v>18</v>
      </c>
      <c r="C38" s="30" t="s">
        <v>40</v>
      </c>
      <c r="D38" s="24">
        <v>645.3</v>
      </c>
      <c r="E38" s="25">
        <f t="shared" si="1"/>
        <v>546.864406779661</v>
      </c>
    </row>
    <row r="39" spans="1:5" ht="15" customHeight="1">
      <c r="A39" s="26" t="s">
        <v>47</v>
      </c>
      <c r="B39" s="29">
        <v>27.4</v>
      </c>
      <c r="C39" s="30" t="s">
        <v>42</v>
      </c>
      <c r="D39" s="24">
        <v>943.4</v>
      </c>
      <c r="E39" s="25">
        <f t="shared" si="1"/>
        <v>799.4915254237288</v>
      </c>
    </row>
    <row r="40" spans="1:5" ht="15" customHeight="1">
      <c r="A40" s="26" t="s">
        <v>48</v>
      </c>
      <c r="B40" s="23">
        <v>4.53</v>
      </c>
      <c r="C40" s="30" t="s">
        <v>34</v>
      </c>
      <c r="D40" s="24">
        <v>247</v>
      </c>
      <c r="E40" s="25">
        <f t="shared" si="1"/>
        <v>209.3220338983051</v>
      </c>
    </row>
    <row r="41" spans="1:5" ht="15" customHeight="1">
      <c r="A41" s="31" t="s">
        <v>49</v>
      </c>
      <c r="B41" s="23">
        <v>7.53</v>
      </c>
      <c r="C41" s="30" t="s">
        <v>36</v>
      </c>
      <c r="D41" s="24">
        <v>387.5</v>
      </c>
      <c r="E41" s="25">
        <f t="shared" si="1"/>
        <v>328.3898305084746</v>
      </c>
    </row>
    <row r="42" spans="1:5" ht="15" customHeight="1">
      <c r="A42" s="31" t="s">
        <v>50</v>
      </c>
      <c r="B42" s="23">
        <v>15</v>
      </c>
      <c r="C42" s="30" t="s">
        <v>38</v>
      </c>
      <c r="D42" s="24">
        <v>724.1</v>
      </c>
      <c r="E42" s="25">
        <f t="shared" si="1"/>
        <v>613.6440677966102</v>
      </c>
    </row>
    <row r="43" spans="1:5" ht="15" customHeight="1">
      <c r="A43" s="26" t="s">
        <v>51</v>
      </c>
      <c r="B43" s="23">
        <v>18</v>
      </c>
      <c r="C43" s="30" t="s">
        <v>40</v>
      </c>
      <c r="D43" s="24">
        <v>865.2</v>
      </c>
      <c r="E43" s="25">
        <f t="shared" si="1"/>
        <v>733.220338983051</v>
      </c>
    </row>
    <row r="44" spans="1:5" ht="15" customHeight="1">
      <c r="A44" s="26" t="s">
        <v>52</v>
      </c>
      <c r="B44" s="29">
        <v>27.4</v>
      </c>
      <c r="C44" s="30" t="s">
        <v>42</v>
      </c>
      <c r="D44" s="24">
        <v>1235.2</v>
      </c>
      <c r="E44" s="25">
        <f t="shared" si="1"/>
        <v>1046.7796610169491</v>
      </c>
    </row>
    <row r="45" spans="1:5" ht="15" customHeight="1">
      <c r="A45" s="26" t="s">
        <v>53</v>
      </c>
      <c r="B45" s="29">
        <v>4.53</v>
      </c>
      <c r="C45" s="30" t="s">
        <v>34</v>
      </c>
      <c r="D45" s="24">
        <v>272.4</v>
      </c>
      <c r="E45" s="25">
        <f t="shared" si="1"/>
        <v>230.84745762711864</v>
      </c>
    </row>
    <row r="46" spans="1:5" ht="15" customHeight="1">
      <c r="A46" s="26" t="s">
        <v>54</v>
      </c>
      <c r="B46" s="29">
        <v>7.53</v>
      </c>
      <c r="C46" s="30" t="s">
        <v>36</v>
      </c>
      <c r="D46" s="24">
        <v>431.7</v>
      </c>
      <c r="E46" s="25">
        <f t="shared" si="1"/>
        <v>365.8474576271187</v>
      </c>
    </row>
    <row r="47" spans="1:5" ht="15" customHeight="1">
      <c r="A47" s="26" t="s">
        <v>55</v>
      </c>
      <c r="B47" s="29">
        <v>15</v>
      </c>
      <c r="C47" s="30" t="s">
        <v>38</v>
      </c>
      <c r="D47" s="24">
        <v>814.4</v>
      </c>
      <c r="E47" s="25">
        <f t="shared" si="1"/>
        <v>690.1694915254237</v>
      </c>
    </row>
    <row r="48" spans="1:5" ht="15" customHeight="1">
      <c r="A48" s="26" t="s">
        <v>56</v>
      </c>
      <c r="B48" s="29">
        <v>18</v>
      </c>
      <c r="C48" s="30" t="s">
        <v>40</v>
      </c>
      <c r="D48" s="24">
        <v>973.4</v>
      </c>
      <c r="E48" s="25">
        <f t="shared" si="1"/>
        <v>824.9152542372882</v>
      </c>
    </row>
    <row r="49" spans="1:5" ht="15" customHeight="1">
      <c r="A49" s="26" t="s">
        <v>57</v>
      </c>
      <c r="B49" s="29">
        <v>27.4</v>
      </c>
      <c r="C49" s="30" t="s">
        <v>42</v>
      </c>
      <c r="D49" s="24">
        <v>1422</v>
      </c>
      <c r="E49" s="25">
        <f t="shared" si="1"/>
        <v>1205.084745762712</v>
      </c>
    </row>
    <row r="50" spans="1:5" ht="15" customHeight="1">
      <c r="A50" s="26" t="s">
        <v>58</v>
      </c>
      <c r="B50" s="29">
        <v>4.53</v>
      </c>
      <c r="C50" s="30" t="s">
        <v>34</v>
      </c>
      <c r="D50" s="24">
        <v>265.7</v>
      </c>
      <c r="E50" s="25">
        <f t="shared" si="1"/>
        <v>225.16949152542372</v>
      </c>
    </row>
    <row r="51" spans="1:5" ht="15" customHeight="1">
      <c r="A51" s="26" t="s">
        <v>59</v>
      </c>
      <c r="B51" s="29">
        <v>7.53</v>
      </c>
      <c r="C51" s="30" t="s">
        <v>36</v>
      </c>
      <c r="D51" s="24">
        <v>419.3</v>
      </c>
      <c r="E51" s="25">
        <f t="shared" si="1"/>
        <v>355.3389830508475</v>
      </c>
    </row>
    <row r="52" spans="1:5" ht="15" customHeight="1">
      <c r="A52" s="26" t="s">
        <v>60</v>
      </c>
      <c r="B52" s="29">
        <v>15</v>
      </c>
      <c r="C52" s="30" t="s">
        <v>38</v>
      </c>
      <c r="D52" s="24">
        <v>788</v>
      </c>
      <c r="E52" s="25">
        <f t="shared" si="1"/>
        <v>667.7966101694916</v>
      </c>
    </row>
    <row r="53" spans="1:5" ht="15" customHeight="1">
      <c r="A53" s="26" t="s">
        <v>61</v>
      </c>
      <c r="B53" s="29">
        <v>18</v>
      </c>
      <c r="C53" s="30" t="s">
        <v>40</v>
      </c>
      <c r="D53" s="24">
        <v>941.5</v>
      </c>
      <c r="E53" s="25">
        <f t="shared" si="1"/>
        <v>797.8813559322034</v>
      </c>
    </row>
    <row r="54" spans="1:5" ht="15" customHeight="1">
      <c r="A54" s="26" t="s">
        <v>62</v>
      </c>
      <c r="B54" s="29">
        <v>27.4</v>
      </c>
      <c r="C54" s="30" t="s">
        <v>42</v>
      </c>
      <c r="D54" s="24">
        <v>1366</v>
      </c>
      <c r="E54" s="25">
        <f t="shared" si="1"/>
        <v>1157.6271186440679</v>
      </c>
    </row>
    <row r="55" spans="1:5" ht="15" customHeight="1">
      <c r="A55" s="26"/>
      <c r="B55" s="29"/>
      <c r="C55" s="30"/>
      <c r="D55" s="24"/>
      <c r="E55" s="25"/>
    </row>
    <row r="56" spans="1:5" ht="46.5" customHeight="1">
      <c r="A56" s="17" t="s">
        <v>9</v>
      </c>
      <c r="B56" s="18" t="s">
        <v>10</v>
      </c>
      <c r="C56" s="19" t="s">
        <v>11</v>
      </c>
      <c r="D56" s="20" t="s">
        <v>12</v>
      </c>
      <c r="E56" s="21" t="s">
        <v>63</v>
      </c>
    </row>
    <row r="57" spans="1:5" ht="13.5" customHeight="1">
      <c r="A57" s="32" t="s">
        <v>64</v>
      </c>
      <c r="B57" s="23"/>
      <c r="C57" s="33"/>
      <c r="D57" s="24"/>
      <c r="E57" s="25"/>
    </row>
    <row r="58" spans="1:5" ht="15" customHeight="1">
      <c r="A58" s="26" t="s">
        <v>65</v>
      </c>
      <c r="B58" s="23">
        <v>3</v>
      </c>
      <c r="C58" s="30" t="s">
        <v>34</v>
      </c>
      <c r="D58" s="24">
        <v>167.3</v>
      </c>
      <c r="E58" s="25">
        <f aca="true" t="shared" si="2" ref="E58:E106">D58/1.18</f>
        <v>141.77966101694918</v>
      </c>
    </row>
    <row r="59" spans="1:5" ht="15" customHeight="1">
      <c r="A59" s="28" t="s">
        <v>66</v>
      </c>
      <c r="B59" s="23">
        <v>5</v>
      </c>
      <c r="C59" s="30" t="s">
        <v>36</v>
      </c>
      <c r="D59" s="24">
        <v>256.5</v>
      </c>
      <c r="E59" s="25">
        <f t="shared" si="2"/>
        <v>217.3728813559322</v>
      </c>
    </row>
    <row r="60" spans="1:5" ht="15" customHeight="1">
      <c r="A60" s="28" t="s">
        <v>67</v>
      </c>
      <c r="B60" s="23">
        <v>12</v>
      </c>
      <c r="C60" s="30" t="s">
        <v>40</v>
      </c>
      <c r="D60" s="24">
        <v>548.2</v>
      </c>
      <c r="E60" s="25">
        <f t="shared" si="2"/>
        <v>464.57627118644075</v>
      </c>
    </row>
    <row r="61" spans="1:5" ht="15" customHeight="1">
      <c r="A61" s="26" t="s">
        <v>68</v>
      </c>
      <c r="B61" s="23">
        <v>18</v>
      </c>
      <c r="C61" s="30" t="s">
        <v>42</v>
      </c>
      <c r="D61" s="24">
        <v>784.1</v>
      </c>
      <c r="E61" s="25">
        <f t="shared" si="2"/>
        <v>664.4915254237288</v>
      </c>
    </row>
    <row r="62" spans="1:5" ht="15" customHeight="1">
      <c r="A62" s="26" t="s">
        <v>69</v>
      </c>
      <c r="B62" s="23">
        <v>3</v>
      </c>
      <c r="C62" s="30" t="s">
        <v>34</v>
      </c>
      <c r="D62" s="24">
        <v>403</v>
      </c>
      <c r="E62" s="25">
        <f t="shared" si="2"/>
        <v>341.52542372881356</v>
      </c>
    </row>
    <row r="63" spans="1:5" ht="15" customHeight="1">
      <c r="A63" s="26" t="s">
        <v>70</v>
      </c>
      <c r="B63" s="23">
        <v>5</v>
      </c>
      <c r="C63" s="30" t="s">
        <v>36</v>
      </c>
      <c r="D63" s="24">
        <v>658.1</v>
      </c>
      <c r="E63" s="25">
        <f t="shared" si="2"/>
        <v>557.7118644067797</v>
      </c>
    </row>
    <row r="64" spans="1:5" ht="15" customHeight="1">
      <c r="A64" s="26" t="s">
        <v>71</v>
      </c>
      <c r="B64" s="23">
        <v>12</v>
      </c>
      <c r="C64" s="30" t="s">
        <v>40</v>
      </c>
      <c r="D64" s="24">
        <v>1471.3</v>
      </c>
      <c r="E64" s="25">
        <f t="shared" si="2"/>
        <v>1246.864406779661</v>
      </c>
    </row>
    <row r="65" spans="1:5" ht="15" customHeight="1">
      <c r="A65" s="26" t="s">
        <v>72</v>
      </c>
      <c r="B65" s="23">
        <v>18</v>
      </c>
      <c r="C65" s="30" t="s">
        <v>42</v>
      </c>
      <c r="D65" s="24">
        <v>2169.2</v>
      </c>
      <c r="E65" s="25">
        <f t="shared" si="2"/>
        <v>1838.3050847457625</v>
      </c>
    </row>
    <row r="66" spans="1:5" ht="15" customHeight="1">
      <c r="A66" s="26" t="s">
        <v>73</v>
      </c>
      <c r="B66" s="34">
        <v>0.25</v>
      </c>
      <c r="C66" s="35" t="s">
        <v>74</v>
      </c>
      <c r="D66" s="24">
        <v>73.7</v>
      </c>
      <c r="E66" s="25">
        <f t="shared" si="2"/>
        <v>62.457627118644076</v>
      </c>
    </row>
    <row r="67" spans="1:5" ht="15" customHeight="1">
      <c r="A67" s="26" t="s">
        <v>75</v>
      </c>
      <c r="B67" s="34">
        <v>0.5</v>
      </c>
      <c r="C67" s="35" t="s">
        <v>74</v>
      </c>
      <c r="D67" s="24">
        <v>192.9</v>
      </c>
      <c r="E67" s="25">
        <f t="shared" si="2"/>
        <v>163.47457627118646</v>
      </c>
    </row>
    <row r="68" spans="1:5" ht="15" customHeight="1">
      <c r="A68" s="26" t="s">
        <v>76</v>
      </c>
      <c r="B68" s="34">
        <v>0.25</v>
      </c>
      <c r="C68" s="35" t="s">
        <v>74</v>
      </c>
      <c r="D68" s="24">
        <v>75.6</v>
      </c>
      <c r="E68" s="25">
        <f t="shared" si="2"/>
        <v>64.0677966101695</v>
      </c>
    </row>
    <row r="69" spans="1:5" ht="15" customHeight="1">
      <c r="A69" s="26" t="s">
        <v>77</v>
      </c>
      <c r="B69" s="23">
        <v>1</v>
      </c>
      <c r="C69" s="30" t="s">
        <v>78</v>
      </c>
      <c r="D69" s="24">
        <v>143</v>
      </c>
      <c r="E69" s="25">
        <f t="shared" si="2"/>
        <v>121.1864406779661</v>
      </c>
    </row>
    <row r="70" spans="1:5" ht="21" customHeight="1">
      <c r="A70" s="36" t="s">
        <v>79</v>
      </c>
      <c r="B70" s="37">
        <v>0.5</v>
      </c>
      <c r="C70" s="38" t="s">
        <v>80</v>
      </c>
      <c r="D70" s="24">
        <v>53.5</v>
      </c>
      <c r="E70" s="25">
        <f t="shared" si="2"/>
        <v>45.33898305084746</v>
      </c>
    </row>
    <row r="71" spans="1:5" ht="21" customHeight="1">
      <c r="A71" s="39" t="s">
        <v>81</v>
      </c>
      <c r="B71" s="37">
        <v>0.3</v>
      </c>
      <c r="C71" s="38" t="s">
        <v>80</v>
      </c>
      <c r="D71" s="24">
        <v>77.5</v>
      </c>
      <c r="E71" s="25">
        <f t="shared" si="2"/>
        <v>65.67796610169492</v>
      </c>
    </row>
    <row r="72" spans="1:5" ht="25.5" customHeight="1">
      <c r="A72" s="36" t="s">
        <v>82</v>
      </c>
      <c r="B72" s="37">
        <v>0.3</v>
      </c>
      <c r="C72" s="38" t="s">
        <v>80</v>
      </c>
      <c r="D72" s="24">
        <v>77.5</v>
      </c>
      <c r="E72" s="25">
        <f t="shared" si="2"/>
        <v>65.67796610169492</v>
      </c>
    </row>
    <row r="73" spans="1:5" ht="25.5" customHeight="1">
      <c r="A73" s="39" t="s">
        <v>83</v>
      </c>
      <c r="B73" s="37">
        <v>0.5</v>
      </c>
      <c r="C73" s="38" t="s">
        <v>80</v>
      </c>
      <c r="D73" s="24">
        <v>53.5</v>
      </c>
      <c r="E73" s="25">
        <f t="shared" si="2"/>
        <v>45.33898305084746</v>
      </c>
    </row>
    <row r="74" spans="1:5" ht="13.5" customHeight="1">
      <c r="A74" s="40" t="s">
        <v>84</v>
      </c>
      <c r="B74" s="23"/>
      <c r="C74" s="30"/>
      <c r="D74" s="24"/>
      <c r="E74" s="25"/>
    </row>
    <row r="75" spans="1:5" ht="13.5" customHeight="1">
      <c r="A75" s="26" t="s">
        <v>85</v>
      </c>
      <c r="B75" s="23">
        <v>8</v>
      </c>
      <c r="C75" s="30" t="s">
        <v>36</v>
      </c>
      <c r="D75" s="24">
        <v>563.4</v>
      </c>
      <c r="E75" s="25">
        <f t="shared" si="2"/>
        <v>477.4576271186441</v>
      </c>
    </row>
    <row r="76" spans="1:5" ht="13.5" customHeight="1">
      <c r="A76" s="26" t="s">
        <v>86</v>
      </c>
      <c r="B76" s="23">
        <v>16</v>
      </c>
      <c r="C76" s="30" t="s">
        <v>38</v>
      </c>
      <c r="D76" s="24">
        <v>1034.2</v>
      </c>
      <c r="E76" s="25">
        <f t="shared" si="2"/>
        <v>876.4406779661018</v>
      </c>
    </row>
    <row r="77" spans="1:5" ht="13.5" customHeight="1">
      <c r="A77" s="26" t="s">
        <v>87</v>
      </c>
      <c r="B77" s="23">
        <v>8</v>
      </c>
      <c r="C77" s="30" t="s">
        <v>36</v>
      </c>
      <c r="D77" s="24">
        <v>514.6</v>
      </c>
      <c r="E77" s="25">
        <f t="shared" si="2"/>
        <v>436.10169491525426</v>
      </c>
    </row>
    <row r="78" spans="1:5" ht="13.5" customHeight="1">
      <c r="A78" s="26" t="s">
        <v>88</v>
      </c>
      <c r="B78" s="23">
        <v>16</v>
      </c>
      <c r="C78" s="30" t="s">
        <v>38</v>
      </c>
      <c r="D78" s="24">
        <v>929.5</v>
      </c>
      <c r="E78" s="25">
        <f t="shared" si="2"/>
        <v>787.7118644067797</v>
      </c>
    </row>
    <row r="79" spans="1:5" ht="13.5" customHeight="1">
      <c r="A79" s="26" t="s">
        <v>89</v>
      </c>
      <c r="B79" s="23">
        <v>5</v>
      </c>
      <c r="C79" s="30" t="s">
        <v>90</v>
      </c>
      <c r="D79" s="24">
        <v>260.8</v>
      </c>
      <c r="E79" s="25">
        <f t="shared" si="2"/>
        <v>221.0169491525424</v>
      </c>
    </row>
    <row r="80" spans="1:5" ht="13.5" customHeight="1">
      <c r="A80" s="26" t="s">
        <v>91</v>
      </c>
      <c r="B80" s="23">
        <v>10</v>
      </c>
      <c r="C80" s="30" t="s">
        <v>92</v>
      </c>
      <c r="D80" s="24">
        <v>472.2</v>
      </c>
      <c r="E80" s="25">
        <f t="shared" si="2"/>
        <v>400.1694915254237</v>
      </c>
    </row>
    <row r="81" spans="1:5" ht="13.5" customHeight="1">
      <c r="A81" s="40" t="s">
        <v>93</v>
      </c>
      <c r="B81" s="23"/>
      <c r="C81" s="30"/>
      <c r="D81" s="24"/>
      <c r="E81" s="25"/>
    </row>
    <row r="82" spans="1:5" ht="15" customHeight="1">
      <c r="A82" s="26" t="s">
        <v>94</v>
      </c>
      <c r="B82" s="23">
        <v>5</v>
      </c>
      <c r="C82" s="30" t="s">
        <v>95</v>
      </c>
      <c r="D82" s="24">
        <v>182.5</v>
      </c>
      <c r="E82" s="25">
        <f t="shared" si="2"/>
        <v>154.66101694915255</v>
      </c>
    </row>
    <row r="83" spans="1:5" ht="15" customHeight="1">
      <c r="A83" s="26" t="s">
        <v>96</v>
      </c>
      <c r="B83" s="23">
        <v>28</v>
      </c>
      <c r="C83" s="30" t="s">
        <v>97</v>
      </c>
      <c r="D83" s="24">
        <v>805</v>
      </c>
      <c r="E83" s="25">
        <f t="shared" si="2"/>
        <v>682.2033898305085</v>
      </c>
    </row>
    <row r="84" spans="1:5" ht="15" customHeight="1">
      <c r="A84" s="26" t="s">
        <v>98</v>
      </c>
      <c r="B84" s="23">
        <v>5</v>
      </c>
      <c r="C84" s="30" t="s">
        <v>99</v>
      </c>
      <c r="D84" s="24">
        <v>244</v>
      </c>
      <c r="E84" s="25">
        <f t="shared" si="2"/>
        <v>206.77966101694918</v>
      </c>
    </row>
    <row r="85" spans="1:5" ht="15" customHeight="1">
      <c r="A85" s="26" t="s">
        <v>100</v>
      </c>
      <c r="B85" s="23">
        <v>28</v>
      </c>
      <c r="C85" s="30" t="s">
        <v>97</v>
      </c>
      <c r="D85" s="24">
        <v>1153.9</v>
      </c>
      <c r="E85" s="25">
        <f t="shared" si="2"/>
        <v>977.8813559322035</v>
      </c>
    </row>
    <row r="86" spans="1:5" ht="15" customHeight="1">
      <c r="A86" s="26" t="s">
        <v>101</v>
      </c>
      <c r="B86" s="23">
        <v>5</v>
      </c>
      <c r="C86" s="30" t="s">
        <v>99</v>
      </c>
      <c r="D86" s="24">
        <v>185</v>
      </c>
      <c r="E86" s="25">
        <f t="shared" si="2"/>
        <v>156.77966101694915</v>
      </c>
    </row>
    <row r="87" spans="1:5" ht="15" customHeight="1">
      <c r="A87" s="26" t="s">
        <v>102</v>
      </c>
      <c r="B87" s="23">
        <v>28</v>
      </c>
      <c r="C87" s="30" t="s">
        <v>97</v>
      </c>
      <c r="D87" s="24">
        <v>819.9</v>
      </c>
      <c r="E87" s="25">
        <f t="shared" si="2"/>
        <v>694.8305084745763</v>
      </c>
    </row>
    <row r="88" spans="1:5" ht="15" customHeight="1">
      <c r="A88" s="26" t="s">
        <v>103</v>
      </c>
      <c r="B88" s="34">
        <v>0.75</v>
      </c>
      <c r="C88" s="35" t="s">
        <v>104</v>
      </c>
      <c r="D88" s="24">
        <v>108.4</v>
      </c>
      <c r="E88" s="25">
        <f t="shared" si="2"/>
        <v>91.86440677966102</v>
      </c>
    </row>
    <row r="89" spans="1:5" ht="13.5" customHeight="1">
      <c r="A89" s="40" t="s">
        <v>105</v>
      </c>
      <c r="B89" s="34"/>
      <c r="C89" s="35"/>
      <c r="D89" s="24"/>
      <c r="E89" s="25"/>
    </row>
    <row r="90" spans="1:5" ht="13.5" customHeight="1">
      <c r="A90" s="50" t="s">
        <v>106</v>
      </c>
      <c r="B90" s="41">
        <v>8</v>
      </c>
      <c r="C90" s="30" t="s">
        <v>36</v>
      </c>
      <c r="D90" s="24">
        <v>413</v>
      </c>
      <c r="E90" s="25">
        <f t="shared" si="2"/>
        <v>350</v>
      </c>
    </row>
    <row r="91" spans="1:5" ht="13.5" customHeight="1">
      <c r="A91" s="50"/>
      <c r="B91" s="37">
        <v>15</v>
      </c>
      <c r="C91" s="30" t="s">
        <v>38</v>
      </c>
      <c r="D91" s="24">
        <v>744.4</v>
      </c>
      <c r="E91" s="25">
        <f t="shared" si="2"/>
        <v>630.8474576271186</v>
      </c>
    </row>
    <row r="92" spans="1:5" ht="13.5" customHeight="1">
      <c r="A92" s="51" t="s">
        <v>107</v>
      </c>
      <c r="B92" s="42">
        <v>8</v>
      </c>
      <c r="C92" s="43" t="s">
        <v>36</v>
      </c>
      <c r="D92" s="24">
        <v>561.6</v>
      </c>
      <c r="E92" s="25">
        <f t="shared" si="2"/>
        <v>475.93220338983053</v>
      </c>
    </row>
    <row r="93" spans="1:5" ht="13.5" customHeight="1">
      <c r="A93" s="51"/>
      <c r="B93" s="42">
        <v>15</v>
      </c>
      <c r="C93" s="43" t="s">
        <v>38</v>
      </c>
      <c r="D93" s="24">
        <v>1057.1</v>
      </c>
      <c r="E93" s="25">
        <f t="shared" si="2"/>
        <v>895.8474576271186</v>
      </c>
    </row>
    <row r="94" spans="1:5" ht="13.5" customHeight="1">
      <c r="A94" s="52" t="s">
        <v>108</v>
      </c>
      <c r="B94" s="37">
        <v>8</v>
      </c>
      <c r="C94" s="30" t="s">
        <v>36</v>
      </c>
      <c r="D94" s="24">
        <v>455.1</v>
      </c>
      <c r="E94" s="25">
        <f t="shared" si="2"/>
        <v>385.67796610169495</v>
      </c>
    </row>
    <row r="95" spans="1:5" ht="13.5" customHeight="1">
      <c r="A95" s="52"/>
      <c r="B95" s="37">
        <v>15</v>
      </c>
      <c r="C95" s="30" t="s">
        <v>38</v>
      </c>
      <c r="D95" s="24">
        <v>823.5</v>
      </c>
      <c r="E95" s="25">
        <f t="shared" si="2"/>
        <v>697.8813559322034</v>
      </c>
    </row>
    <row r="96" spans="1:5" ht="13.5" customHeight="1">
      <c r="A96" s="52" t="s">
        <v>109</v>
      </c>
      <c r="B96" s="37">
        <v>8</v>
      </c>
      <c r="C96" s="30" t="s">
        <v>36</v>
      </c>
      <c r="D96" s="24">
        <v>475.3</v>
      </c>
      <c r="E96" s="25">
        <f t="shared" si="2"/>
        <v>402.79661016949154</v>
      </c>
    </row>
    <row r="97" spans="1:5" ht="13.5" customHeight="1">
      <c r="A97" s="52"/>
      <c r="B97" s="37">
        <v>15</v>
      </c>
      <c r="C97" s="30" t="s">
        <v>38</v>
      </c>
      <c r="D97" s="24">
        <v>861.7</v>
      </c>
      <c r="E97" s="25">
        <f t="shared" si="2"/>
        <v>730.2542372881356</v>
      </c>
    </row>
    <row r="98" spans="1:5" ht="13.5" customHeight="1">
      <c r="A98" s="52" t="s">
        <v>110</v>
      </c>
      <c r="B98" s="37">
        <v>8</v>
      </c>
      <c r="C98" s="30" t="s">
        <v>36</v>
      </c>
      <c r="D98" s="24">
        <v>475.3</v>
      </c>
      <c r="E98" s="25">
        <f t="shared" si="2"/>
        <v>402.79661016949154</v>
      </c>
    </row>
    <row r="99" spans="1:5" ht="13.5" customHeight="1">
      <c r="A99" s="52"/>
      <c r="B99" s="37">
        <v>15</v>
      </c>
      <c r="C99" s="30" t="s">
        <v>38</v>
      </c>
      <c r="D99" s="24">
        <v>861.7</v>
      </c>
      <c r="E99" s="25">
        <f t="shared" si="2"/>
        <v>730.2542372881356</v>
      </c>
    </row>
    <row r="100" spans="1:5" ht="13.5" customHeight="1">
      <c r="A100" s="45" t="s">
        <v>111</v>
      </c>
      <c r="B100" s="37"/>
      <c r="C100" s="46"/>
      <c r="D100" s="24"/>
      <c r="E100" s="25"/>
    </row>
    <row r="101" spans="1:5" ht="23.25" customHeight="1">
      <c r="A101" s="39" t="s">
        <v>112</v>
      </c>
      <c r="B101" s="37">
        <v>0.75</v>
      </c>
      <c r="C101" s="47" t="s">
        <v>113</v>
      </c>
      <c r="D101" s="24">
        <v>214.9</v>
      </c>
      <c r="E101" s="25">
        <f t="shared" si="2"/>
        <v>182.11864406779662</v>
      </c>
    </row>
    <row r="102" spans="1:5" ht="21.75" customHeight="1">
      <c r="A102" s="39" t="s">
        <v>114</v>
      </c>
      <c r="B102" s="37">
        <v>0.75</v>
      </c>
      <c r="C102" s="47" t="s">
        <v>113</v>
      </c>
      <c r="D102" s="24">
        <v>348.8</v>
      </c>
      <c r="E102" s="25">
        <f t="shared" si="2"/>
        <v>295.5932203389831</v>
      </c>
    </row>
    <row r="103" spans="1:5" ht="11.25">
      <c r="A103" s="44" t="s">
        <v>115</v>
      </c>
      <c r="B103" s="37">
        <v>0.75</v>
      </c>
      <c r="C103" s="47" t="s">
        <v>113</v>
      </c>
      <c r="D103" s="24">
        <v>287</v>
      </c>
      <c r="E103" s="25">
        <f t="shared" si="2"/>
        <v>243.22033898305085</v>
      </c>
    </row>
    <row r="104" spans="1:5" ht="11.25">
      <c r="A104" s="48" t="s">
        <v>116</v>
      </c>
      <c r="B104" s="37"/>
      <c r="C104" s="47"/>
      <c r="D104" s="24"/>
      <c r="E104" s="25"/>
    </row>
    <row r="105" spans="1:5" ht="23.25" customHeight="1">
      <c r="A105" s="44" t="s">
        <v>117</v>
      </c>
      <c r="B105" s="37">
        <v>0.75</v>
      </c>
      <c r="C105" s="47" t="s">
        <v>113</v>
      </c>
      <c r="D105" s="24">
        <v>162.1</v>
      </c>
      <c r="E105" s="25">
        <f t="shared" si="2"/>
        <v>137.3728813559322</v>
      </c>
    </row>
    <row r="106" spans="1:5" ht="24" customHeight="1">
      <c r="A106" s="44" t="s">
        <v>118</v>
      </c>
      <c r="B106" s="37">
        <v>0.75</v>
      </c>
      <c r="C106" s="47" t="s">
        <v>113</v>
      </c>
      <c r="D106" s="24">
        <v>174.8</v>
      </c>
      <c r="E106" s="25">
        <f t="shared" si="2"/>
        <v>148.135593220339</v>
      </c>
    </row>
  </sheetData>
  <sheetProtection/>
  <mergeCells count="6">
    <mergeCell ref="A10:C10"/>
    <mergeCell ref="A90:A91"/>
    <mergeCell ref="A92:A93"/>
    <mergeCell ref="A94:A95"/>
    <mergeCell ref="A96:A97"/>
    <mergeCell ref="A98:A99"/>
  </mergeCells>
  <printOptions/>
  <pageMargins left="0.22986111111111113" right="0.1902777777777778" top="0.2" bottom="0" header="0.5118055555555556" footer="0.5118055555555556"/>
  <pageSetup horizontalDpi="300" verticalDpi="300" orientation="portrait" paperSize="9" scale="9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2011-05-23T04:59:39Z</cp:lastPrinted>
  <dcterms:modified xsi:type="dcterms:W3CDTF">2011-05-23T05:10:57Z</dcterms:modified>
  <cp:category/>
  <cp:version/>
  <cp:contentType/>
  <cp:contentStatus/>
</cp:coreProperties>
</file>