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190" tabRatio="585" activeTab="0"/>
  </bookViews>
  <sheets>
    <sheet name="Лист3" sheetId="1" r:id="rId1"/>
    <sheet name="Лист2" sheetId="2" r:id="rId2"/>
    <sheet name="Лист1" sheetId="3" r:id="rId3"/>
  </sheets>
  <definedNames>
    <definedName name="Excel_BuiltIn_Print_Area_1">'Лист3'!$B$1:$S$88</definedName>
    <definedName name="Excel_BuiltIn_Print_Area_2">'Лист2'!$A$1:$R$82</definedName>
    <definedName name="_xlnm.Print_Area" localSheetId="1">'Лист2'!$A$1:$R$90</definedName>
    <definedName name="_xlnm.Print_Area" localSheetId="0">'Лист3'!$B$1:$S$99</definedName>
  </definedNames>
  <calcPr fullCalcOnLoad="1" refMode="R1C1"/>
</workbook>
</file>

<file path=xl/sharedStrings.xml><?xml version="1.0" encoding="utf-8"?>
<sst xmlns="http://schemas.openxmlformats.org/spreadsheetml/2006/main" count="617" uniqueCount="311">
  <si>
    <t>ПРАЙС-ЛИСТ</t>
  </si>
  <si>
    <t xml:space="preserve">630088   г.Новосибирск, </t>
  </si>
  <si>
    <t>ул. Сибиряков-Гвардейцев 49а</t>
  </si>
  <si>
    <t>т/ф (8-383) 315-12-12</t>
  </si>
  <si>
    <t>e-mail: info@kraski-raduga.ru</t>
  </si>
  <si>
    <t>www.kraski-raduga.ru</t>
  </si>
  <si>
    <t>КРАСКИ, ЭМАЛИ</t>
  </si>
  <si>
    <t xml:space="preserve">КРАСКИ, ЭМАЛИ                                                                  ДЛЯ КОМПЬЮТЕРНОЙ КОЛЕРОВКИ                </t>
  </si>
  <si>
    <t>Наименование</t>
  </si>
  <si>
    <t>Масса</t>
  </si>
  <si>
    <t>шт.             в уп.</t>
  </si>
  <si>
    <t xml:space="preserve"> Цена                  за 1шт.</t>
  </si>
  <si>
    <t>Справочная стоимость1кг</t>
  </si>
  <si>
    <t>Наполне-ние</t>
  </si>
  <si>
    <t>шт. в уп.</t>
  </si>
  <si>
    <r>
      <t xml:space="preserve"> База</t>
    </r>
    <r>
      <rPr>
        <b/>
        <sz val="12"/>
        <rFont val="Arial CYR"/>
        <family val="2"/>
      </rPr>
      <t xml:space="preserve"> А       </t>
    </r>
    <r>
      <rPr>
        <sz val="12"/>
        <rFont val="Arial CYR"/>
        <family val="2"/>
      </rPr>
      <t>цена за шт.</t>
    </r>
  </si>
  <si>
    <r>
      <t xml:space="preserve"> База </t>
    </r>
    <r>
      <rPr>
        <b/>
        <sz val="12"/>
        <rFont val="Arial CYR"/>
        <family val="2"/>
      </rPr>
      <t xml:space="preserve">С      </t>
    </r>
    <r>
      <rPr>
        <sz val="12"/>
        <rFont val="Arial CYR"/>
        <family val="2"/>
      </rPr>
      <t>цена за шт.</t>
    </r>
  </si>
  <si>
    <t>"УНИВЕРСАЛ"</t>
  </si>
  <si>
    <t>кг</t>
  </si>
  <si>
    <t>РОСА</t>
  </si>
  <si>
    <t>л</t>
  </si>
  <si>
    <t xml:space="preserve">для потолков </t>
  </si>
  <si>
    <t>краска для стен и обоев</t>
  </si>
  <si>
    <t>акриловая моющаяся</t>
  </si>
  <si>
    <t>ВД-АК 216</t>
  </si>
  <si>
    <t>ВД</t>
  </si>
  <si>
    <t xml:space="preserve">ЭЛИТ     </t>
  </si>
  <si>
    <t>"РАДУГА 29"</t>
  </si>
  <si>
    <t xml:space="preserve">краска для интерьеров </t>
  </si>
  <si>
    <t>акриловая суперстойкая</t>
  </si>
  <si>
    <t>ВД-АК 217</t>
  </si>
  <si>
    <t>для потолков</t>
  </si>
  <si>
    <t>ЭКСТРА</t>
  </si>
  <si>
    <t>супербелая</t>
  </si>
  <si>
    <t>краска для интерьеров и фасадов</t>
  </si>
  <si>
    <t xml:space="preserve">акриловая суперстойкая </t>
  </si>
  <si>
    <t>ВД-АК 114</t>
  </si>
  <si>
    <t xml:space="preserve">"РАДУГА 25" </t>
  </si>
  <si>
    <t>ЭКО-ЛЮКС</t>
  </si>
  <si>
    <t>эмаль для интерьеров и фасадов</t>
  </si>
  <si>
    <t>акриловая</t>
  </si>
  <si>
    <t>ВД-АК 113</t>
  </si>
  <si>
    <t>допускается сухая уборка</t>
  </si>
  <si>
    <t>АТЛАС</t>
  </si>
  <si>
    <t>ВД-ВА 25</t>
  </si>
  <si>
    <t>эмаль для дерева</t>
  </si>
  <si>
    <t>"РАДУГА 210"</t>
  </si>
  <si>
    <t>ВД-АК 115</t>
  </si>
  <si>
    <t>ЭТАЛОН</t>
  </si>
  <si>
    <t>интерьерная</t>
  </si>
  <si>
    <t>эмаль универсальная акриловая</t>
  </si>
  <si>
    <t>допускается влажная уборка</t>
  </si>
  <si>
    <t>полуглянцевая</t>
  </si>
  <si>
    <t>ВД-АК 116</t>
  </si>
  <si>
    <t>Колеровка от 100 кг</t>
  </si>
  <si>
    <t>ВД-АК 210</t>
  </si>
  <si>
    <t>СУПЕР</t>
  </si>
  <si>
    <t>"РАДУГА 26"</t>
  </si>
  <si>
    <t>глянцевая</t>
  </si>
  <si>
    <t>ВД-АК 117</t>
  </si>
  <si>
    <t>"РАДУГА 180"</t>
  </si>
  <si>
    <t>стойкая к мытью</t>
  </si>
  <si>
    <t>ВД-АК 26</t>
  </si>
  <si>
    <t>ВД-АК 180</t>
  </si>
  <si>
    <r>
      <t xml:space="preserve">"РАДУГА 217"    </t>
    </r>
    <r>
      <rPr>
        <b/>
        <i/>
        <sz val="20"/>
        <rFont val="Arial CYR"/>
        <family val="2"/>
      </rPr>
      <t xml:space="preserve"> </t>
    </r>
  </si>
  <si>
    <t>"РАДУГА 118"</t>
  </si>
  <si>
    <t>краска для бетонных полов акриловая</t>
  </si>
  <si>
    <t>матовая</t>
  </si>
  <si>
    <t>ВД-АК 118</t>
  </si>
  <si>
    <t>особо стойкая к мытью</t>
  </si>
  <si>
    <t xml:space="preserve">ЛАКИ ДЛЯ КОМПЬЮТЕРНОЙ КОЛЕРОВКИ                </t>
  </si>
  <si>
    <t>ЛАК ИНТЕРЬЕРНЫЙ</t>
  </si>
  <si>
    <t>акриловый</t>
  </si>
  <si>
    <t>полуглянцевый</t>
  </si>
  <si>
    <t>ВД-АК 128</t>
  </si>
  <si>
    <t>ЛАК ДЛЯ ДЕРЕВА</t>
  </si>
  <si>
    <t>"РАДУГА 18"</t>
  </si>
  <si>
    <t>фасадная</t>
  </si>
  <si>
    <t>срок службы более 5 лет</t>
  </si>
  <si>
    <t>матовый, глянцевый</t>
  </si>
  <si>
    <t>ВД-АК 129</t>
  </si>
  <si>
    <t>Ограниченное количество цветов</t>
  </si>
  <si>
    <t>ЛАК ДЛЯ ПАРКЕТА</t>
  </si>
  <si>
    <t>ВД-АК 18</t>
  </si>
  <si>
    <t>полиуретановый</t>
  </si>
  <si>
    <t>"РАДУГА 17"</t>
  </si>
  <si>
    <t>ВД-ПУ 248</t>
  </si>
  <si>
    <t>высокая белизна и укрывистость</t>
  </si>
  <si>
    <t>акрилуретановый</t>
  </si>
  <si>
    <t>срок службы более 10 лет</t>
  </si>
  <si>
    <t>ВД-АК 130</t>
  </si>
  <si>
    <t>ВД-АК 17</t>
  </si>
  <si>
    <t>Колеровка краски от 5 руб/л в зависимости от цвета.</t>
  </si>
  <si>
    <r>
      <t xml:space="preserve">"РАДУГА 178"    </t>
    </r>
    <r>
      <rPr>
        <b/>
        <i/>
        <sz val="20"/>
        <rFont val="Arial CYR"/>
        <family val="2"/>
      </rPr>
      <t xml:space="preserve"> </t>
    </r>
  </si>
  <si>
    <t>эмаль акриловая для металла и</t>
  </si>
  <si>
    <t>радиаторов отопления</t>
  </si>
  <si>
    <t>ВД-АК 178</t>
  </si>
  <si>
    <r>
      <t xml:space="preserve">"РАДУГА 818"    </t>
    </r>
    <r>
      <rPr>
        <b/>
        <i/>
        <sz val="20"/>
        <rFont val="Arial CYR"/>
        <family val="2"/>
      </rPr>
      <t xml:space="preserve"> </t>
    </r>
  </si>
  <si>
    <t>краска термостойкая на основе силик.смолы</t>
  </si>
  <si>
    <t>зеленый/красно-коричневый</t>
  </si>
  <si>
    <t>ВД-КО 818</t>
  </si>
  <si>
    <t>ДЕКОРАТИВНЫЕ ПОКРЫТИЯ</t>
  </si>
  <si>
    <r>
      <t xml:space="preserve">"РАДУГА 117"    </t>
    </r>
    <r>
      <rPr>
        <b/>
        <i/>
        <sz val="20"/>
        <rFont val="Arial CYR"/>
        <family val="2"/>
      </rPr>
      <t xml:space="preserve"> </t>
    </r>
  </si>
  <si>
    <t>GOLD</t>
  </si>
  <si>
    <t>BRONZE</t>
  </si>
  <si>
    <t xml:space="preserve">эмаль </t>
  </si>
  <si>
    <t>ROSE</t>
  </si>
  <si>
    <t>декоративная</t>
  </si>
  <si>
    <t>SILVER</t>
  </si>
  <si>
    <t>перламутровая</t>
  </si>
  <si>
    <r>
      <t>"РАДУГА 117" МЕТАЛЛИК</t>
    </r>
    <r>
      <rPr>
        <b/>
        <i/>
        <sz val="20"/>
        <rFont val="Arial CYR"/>
        <family val="2"/>
      </rPr>
      <t xml:space="preserve"> </t>
    </r>
  </si>
  <si>
    <t>эмаль декоративная</t>
  </si>
  <si>
    <t>колеруется по специальному</t>
  </si>
  <si>
    <t>каталогу</t>
  </si>
  <si>
    <t>"РАДУГА 34"</t>
  </si>
  <si>
    <t>штукатурка декоративная "короед",</t>
  </si>
  <si>
    <t>штукатурка декоративная (шуба)</t>
  </si>
  <si>
    <t>ВД-АК 34</t>
  </si>
  <si>
    <t xml:space="preserve">"РАДУГА 114" MIX-Décor </t>
  </si>
  <si>
    <t xml:space="preserve">краска мультиколорная </t>
  </si>
  <si>
    <t>NEW!!!</t>
  </si>
  <si>
    <t>цена за комплект без стоимости цвета</t>
  </si>
  <si>
    <t>КОЛЕРОВАННАЯ</t>
  </si>
  <si>
    <t>Согласовано: ______________________________ П .В. Жданкин</t>
  </si>
  <si>
    <t>ПРОПИТКИ, ГРУНТЫ, МОРИЛКИ</t>
  </si>
  <si>
    <t>ШПАТЛЕВКИ</t>
  </si>
  <si>
    <t>Цена    за 1 шт.</t>
  </si>
  <si>
    <t>Справочная ст-ть 1кг</t>
  </si>
  <si>
    <t>Цена             за 1 шт.</t>
  </si>
  <si>
    <t>ПРОПИТКА  "РАДУГА 26"</t>
  </si>
  <si>
    <t>меш</t>
  </si>
  <si>
    <t>влагопреграда</t>
  </si>
  <si>
    <t>ВД-КЧ 26</t>
  </si>
  <si>
    <t>ПРОПИТКА  "РАДУГА 27"</t>
  </si>
  <si>
    <t>"РАДУГА 0026" ЛЮКС</t>
  </si>
  <si>
    <t>укрепляющая</t>
  </si>
  <si>
    <t>ВД-АК 27</t>
  </si>
  <si>
    <t xml:space="preserve">масляно-клеевая                         </t>
  </si>
  <si>
    <t>ПРОПИТКА  "РАДУГА 28"</t>
  </si>
  <si>
    <t>стабилизирующая</t>
  </si>
  <si>
    <t>"РАДУГА 0027"</t>
  </si>
  <si>
    <t>ВД-АК 28</t>
  </si>
  <si>
    <t>ПРОПИТКА  "РАДУГА 017"</t>
  </si>
  <si>
    <t>на основе ПВА</t>
  </si>
  <si>
    <t>глубокого проникновения</t>
  </si>
  <si>
    <t>ВД-АК 017</t>
  </si>
  <si>
    <t>ПРОПИТКА  "РАДУГА 018"</t>
  </si>
  <si>
    <t>"РАДУГА 0025"</t>
  </si>
  <si>
    <t>гидрофобизирующая</t>
  </si>
  <si>
    <t>ВД-КО 018</t>
  </si>
  <si>
    <t>ПРОПИТКА  "РАДУГА 24"</t>
  </si>
  <si>
    <t>"РАДУГА 0024"</t>
  </si>
  <si>
    <t>антисептик универсальная</t>
  </si>
  <si>
    <t>ВД-АК 24</t>
  </si>
  <si>
    <t>влагостойкая для наружних и внутренних работ</t>
  </si>
  <si>
    <t>ПРОПИТКА "РАДУГА 014"</t>
  </si>
  <si>
    <r>
      <t xml:space="preserve">"РАДУГА 0023"      </t>
    </r>
    <r>
      <rPr>
        <b/>
        <i/>
        <sz val="20"/>
        <rFont val="Arial CYR"/>
        <family val="2"/>
      </rPr>
      <t xml:space="preserve"> </t>
    </r>
  </si>
  <si>
    <t>Для деревянных полов</t>
  </si>
  <si>
    <t>антисептик для дерева</t>
  </si>
  <si>
    <t>"РАДУГА 0023"</t>
  </si>
  <si>
    <t>ВД-АК 014</t>
  </si>
  <si>
    <t>для дерева.   Цвет: белый, дуб,  бук, сосна.</t>
  </si>
  <si>
    <t xml:space="preserve">МОРИЛКА  "РАДУГА 21"  </t>
  </si>
  <si>
    <t>КЛЕЙ</t>
  </si>
  <si>
    <t>сосна, дуб, лиственница</t>
  </si>
  <si>
    <t>орех, махагон</t>
  </si>
  <si>
    <t>ВД-АК 21</t>
  </si>
  <si>
    <t>для тяжёлых обоев</t>
  </si>
  <si>
    <t>ВД-ВА 34</t>
  </si>
  <si>
    <t xml:space="preserve">ГРУНТ "РАДУГА 0150"                          </t>
  </si>
  <si>
    <t>супермастика</t>
  </si>
  <si>
    <t>ПО МЕТАЛЛУ кирпич./чёрн./серый</t>
  </si>
  <si>
    <t>ВД-АК 0150</t>
  </si>
  <si>
    <t>"РАДУГА 33"</t>
  </si>
  <si>
    <t>для потолочных плит</t>
  </si>
  <si>
    <t xml:space="preserve">ГРУНТ "РАДУГА 0121"                          </t>
  </si>
  <si>
    <t>ВД-АК 33</t>
  </si>
  <si>
    <t>"РАДУГА 38"</t>
  </si>
  <si>
    <t>фасадный, белый,  матовый</t>
  </si>
  <si>
    <t>ВД-АК 0121</t>
  </si>
  <si>
    <t>СУХИЕ СТРОИТЕЛЬНЫЕ СМЕСИ "РАДУГА"</t>
  </si>
  <si>
    <t xml:space="preserve">ПВА </t>
  </si>
  <si>
    <t>ВД-ВА 38</t>
  </si>
  <si>
    <t>СТАНДАРТ</t>
  </si>
  <si>
    <t xml:space="preserve">"РАДУГА 35" </t>
  </si>
  <si>
    <t>клей для керамической плитки</t>
  </si>
  <si>
    <t>для внутренних работ</t>
  </si>
  <si>
    <t xml:space="preserve">ПВА ДЛЯ МЕБЕЛИ </t>
  </si>
  <si>
    <t>СУПЕРПОЛИМЕР</t>
  </si>
  <si>
    <t>Финляндия</t>
  </si>
  <si>
    <t>ВД-ВА 35</t>
  </si>
  <si>
    <t>для наружних и внутренних работ</t>
  </si>
  <si>
    <t xml:space="preserve">"РАДУГА 36" </t>
  </si>
  <si>
    <t>М-50 штукатурный состав</t>
  </si>
  <si>
    <t>для  внутренних работ</t>
  </si>
  <si>
    <t>ПВА ДЛЯ ПАРКЕТА</t>
  </si>
  <si>
    <t>М-150 штукатурный состав</t>
  </si>
  <si>
    <t>ВД-ВА 36</t>
  </si>
  <si>
    <t xml:space="preserve">Состав для расшивки швов </t>
  </si>
  <si>
    <t xml:space="preserve">"РАДУГА 37" </t>
  </si>
  <si>
    <t>белый, серый, голубой, зеленый, желтый, оранжевый, коричневый</t>
  </si>
  <si>
    <t>ПВА ВОДОСТОЙКИЙ</t>
  </si>
  <si>
    <t>СУХИЕ СТРОИТЕЛЬНЫЕ СМЕСИ "PITON"</t>
  </si>
  <si>
    <t>ВД-ВА 37</t>
  </si>
  <si>
    <t>При предоплате за единовременный заказ</t>
  </si>
  <si>
    <t>Шпатлевка финишная гипсовая</t>
  </si>
  <si>
    <t>Сумму, руб</t>
  </si>
  <si>
    <t>Скидка</t>
  </si>
  <si>
    <t>100 000 - 250 000</t>
  </si>
  <si>
    <t>от 250 000</t>
  </si>
  <si>
    <t>Шпатлевка финишная полимерная</t>
  </si>
  <si>
    <t>Штукатурка гипсовая</t>
  </si>
  <si>
    <t>"РАДУГА 223" Flock-Color</t>
  </si>
  <si>
    <t>краска мозаичная</t>
  </si>
  <si>
    <t>ВД-АК 223</t>
  </si>
  <si>
    <t>"РАДУГА 223" Flock-Decor</t>
  </si>
  <si>
    <t>ВД-АК 012</t>
  </si>
  <si>
    <t>грубодисперсный</t>
  </si>
  <si>
    <t>без стоимости цвета</t>
  </si>
  <si>
    <t>ГРУНТ "ЭКО-0220"</t>
  </si>
  <si>
    <t>интерьерный</t>
  </si>
  <si>
    <t>ГРУНТ "ЭКО-0110"</t>
  </si>
  <si>
    <t>фасадный</t>
  </si>
  <si>
    <t>для стен и потолков</t>
  </si>
  <si>
    <t>КРАСКА "ЭКО-111"</t>
  </si>
  <si>
    <t>ВД-АК 0220</t>
  </si>
  <si>
    <t>ВД-АК 0110</t>
  </si>
  <si>
    <t>ВД 221</t>
  </si>
  <si>
    <t>ВД 222</t>
  </si>
  <si>
    <t>ВД-АК 111</t>
  </si>
  <si>
    <t>Цвет</t>
  </si>
  <si>
    <t>Марка</t>
  </si>
  <si>
    <t>Объем</t>
  </si>
  <si>
    <t>белый</t>
  </si>
  <si>
    <t>желтый</t>
  </si>
  <si>
    <t>желтый окисный</t>
  </si>
  <si>
    <t>желтый интенсивный</t>
  </si>
  <si>
    <t>ярко-желтый</t>
  </si>
  <si>
    <t>зеленый</t>
  </si>
  <si>
    <t>т.зеленый</t>
  </si>
  <si>
    <t>коричневый окисный</t>
  </si>
  <si>
    <t>марон (коричн. красный)</t>
  </si>
  <si>
    <t>красный окисный</t>
  </si>
  <si>
    <t>красный</t>
  </si>
  <si>
    <t>ярко-красный</t>
  </si>
  <si>
    <t>синий</t>
  </si>
  <si>
    <t>т.синий</t>
  </si>
  <si>
    <t>фиолетовый</t>
  </si>
  <si>
    <t>черный</t>
  </si>
  <si>
    <t>XT</t>
  </si>
  <si>
    <t>ZT</t>
  </si>
  <si>
    <t>RT</t>
  </si>
  <si>
    <t>US</t>
  </si>
  <si>
    <t>KS</t>
  </si>
  <si>
    <t>LT</t>
  </si>
  <si>
    <t>LS</t>
  </si>
  <si>
    <t>ST</t>
  </si>
  <si>
    <t>HS</t>
  </si>
  <si>
    <t>VT</t>
  </si>
  <si>
    <t>PT</t>
  </si>
  <si>
    <t>RS</t>
  </si>
  <si>
    <t>MT</t>
  </si>
  <si>
    <t>MS</t>
  </si>
  <si>
    <t>FT</t>
  </si>
  <si>
    <t>TT</t>
  </si>
  <si>
    <t>1 л</t>
  </si>
  <si>
    <t>ПИГМЕНТНЫЕ ПАСТЫ MONICOLOR (Финляндия)</t>
  </si>
  <si>
    <t xml:space="preserve"> Цена                         за 1шт.в руб.</t>
  </si>
  <si>
    <t>Продукция серии "ЭКО"</t>
  </si>
  <si>
    <t>шт.                     в уп.</t>
  </si>
  <si>
    <t>Цена                   за 1 шт.</t>
  </si>
  <si>
    <t>Справочная стоимость 1 кг</t>
  </si>
  <si>
    <t>ШПАТЛЕВКА "ЭКО-0020"</t>
  </si>
  <si>
    <t>КРАСКА"ЭКО-221"</t>
  </si>
  <si>
    <t>КРАСКА "ЭКО-222"</t>
  </si>
  <si>
    <t>эмаль для пластика</t>
  </si>
  <si>
    <t>золотистый/серебристый/черный</t>
  </si>
  <si>
    <t>штукатурка декоративная "крупная",</t>
  </si>
  <si>
    <t xml:space="preserve">ГРУНТ "РАДУГА 012" Бетон-Контакт         </t>
  </si>
  <si>
    <t>УНИКУМ</t>
  </si>
  <si>
    <t>эмаль водно-алкидная</t>
  </si>
  <si>
    <t>универсальная</t>
  </si>
  <si>
    <t>ВД-ПФ 115</t>
  </si>
  <si>
    <t>"УНИВЕРСАЛ" new</t>
  </si>
  <si>
    <r>
      <t xml:space="preserve">"COLORS"    </t>
    </r>
    <r>
      <rPr>
        <b/>
        <i/>
        <sz val="20"/>
        <rFont val="Arial CYR"/>
        <family val="2"/>
      </rPr>
      <t xml:space="preserve"> </t>
    </r>
  </si>
  <si>
    <t>эмаль цветная акриловая полуматовая</t>
  </si>
  <si>
    <t>ВД-АК 220</t>
  </si>
  <si>
    <t>15 цветов</t>
  </si>
  <si>
    <t>ВД-АК 231</t>
  </si>
  <si>
    <t>акриловый, бесцветный, полуглянцевый</t>
  </si>
  <si>
    <t>ВОСК ДЛЯ ДЕКОРАТИВНЫХ ПОКРЫТИЙ</t>
  </si>
  <si>
    <t>вишня/орех/палисандр/орегон</t>
  </si>
  <si>
    <t>белый/бесцветный/калужница/дуб/тик</t>
  </si>
  <si>
    <t>База А цена за шт.</t>
  </si>
  <si>
    <t>База С                     цена за шт.</t>
  </si>
  <si>
    <t>ВД-ПФ 1601</t>
  </si>
  <si>
    <t>ВД-АК 1501</t>
  </si>
  <si>
    <t>ВД-АК 1701</t>
  </si>
  <si>
    <t>акриловая, суперстойкая</t>
  </si>
  <si>
    <t>самоочищение осадками</t>
  </si>
  <si>
    <t>ПРОДУКЦИЯ FORWOOD (Для дерева)</t>
  </si>
  <si>
    <t>акриловый, пластичный, не трескается</t>
  </si>
  <si>
    <t>06 Июня 2012</t>
  </si>
  <si>
    <t>на льняном масле, для нар и вн работ</t>
  </si>
  <si>
    <t>для нар и вн работ/ сосна</t>
  </si>
  <si>
    <t>удаление пятен</t>
  </si>
  <si>
    <t>ВОССТАНОВИТЕЛЬ ЦВЕТА ДРЕВЕСИНЫ  В01</t>
  </si>
  <si>
    <t>для нар и вн работ</t>
  </si>
  <si>
    <r>
      <t xml:space="preserve">АНТИСЕПТИК "FORWOOD"  А01 </t>
    </r>
    <r>
      <rPr>
        <b/>
        <i/>
        <sz val="20"/>
        <rFont val="Arial CYR"/>
        <family val="2"/>
      </rPr>
      <t xml:space="preserve"> </t>
    </r>
  </si>
  <si>
    <r>
      <t xml:space="preserve">ГЕРМЕТИК "FORWOOD"  G01 </t>
    </r>
    <r>
      <rPr>
        <b/>
        <i/>
        <sz val="20"/>
        <rFont val="Arial CYR"/>
        <family val="2"/>
      </rPr>
      <t xml:space="preserve"> </t>
    </r>
  </si>
  <si>
    <r>
      <t xml:space="preserve">КРАСКА "FORWOOD"  К01 </t>
    </r>
    <r>
      <rPr>
        <b/>
        <i/>
        <sz val="20"/>
        <rFont val="Arial CYR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</si>
</sst>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_р_.;[Red]#,##0.00_р_."/>
  </numFmts>
  <fonts count="65">
    <font>
      <sz val="10"/>
      <name val="Arial Cyr"/>
      <family val="2"/>
    </font>
    <font>
      <sz val="10"/>
      <name val="Arial"/>
      <family val="0"/>
    </font>
    <font>
      <b/>
      <sz val="48"/>
      <color indexed="10"/>
      <name val="Arial"/>
      <family val="2"/>
    </font>
    <font>
      <b/>
      <sz val="72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u val="single"/>
      <sz val="18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26"/>
      <name val="Arial Cyr"/>
      <family val="2"/>
    </font>
    <font>
      <b/>
      <sz val="2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i/>
      <sz val="16"/>
      <name val="Arial Cyr"/>
      <family val="2"/>
    </font>
    <font>
      <b/>
      <i/>
      <sz val="20"/>
      <name val="Arial CYR"/>
      <family val="2"/>
    </font>
    <font>
      <b/>
      <u val="single"/>
      <sz val="20"/>
      <name val="Arial CYR"/>
      <family val="2"/>
    </font>
    <font>
      <sz val="8"/>
      <name val="Arial Cyr"/>
      <family val="2"/>
    </font>
    <font>
      <u val="single"/>
      <sz val="5.5"/>
      <color indexed="36"/>
      <name val="Arial Cyr"/>
      <family val="2"/>
    </font>
    <font>
      <sz val="11"/>
      <name val="Arial Cyr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24"/>
      <name val="Arial Cyr"/>
      <family val="0"/>
    </font>
    <font>
      <b/>
      <sz val="11"/>
      <name val="Arial CYR"/>
      <family val="0"/>
    </font>
    <font>
      <b/>
      <sz val="15"/>
      <name val="Arial Cyr"/>
      <family val="0"/>
    </font>
    <font>
      <b/>
      <sz val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62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1" fontId="12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2" fontId="12" fillId="0" borderId="14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right" vertical="center"/>
    </xf>
    <xf numFmtId="4" fontId="15" fillId="0" borderId="16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2" fontId="12" fillId="0" borderId="11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right" vertical="center"/>
    </xf>
    <xf numFmtId="1" fontId="12" fillId="0" borderId="16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2" fontId="12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12" fillId="0" borderId="1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4" fontId="15" fillId="0" borderId="1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" fontId="15" fillId="0" borderId="15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2" fontId="15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2" fontId="15" fillId="0" borderId="19" xfId="0" applyNumberFormat="1" applyFont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right" vertical="center"/>
    </xf>
    <xf numFmtId="1" fontId="1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1" fontId="12" fillId="0" borderId="12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/>
    </xf>
    <xf numFmtId="4" fontId="15" fillId="0" borderId="16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right" vertical="center"/>
    </xf>
    <xf numFmtId="4" fontId="15" fillId="0" borderId="20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4" fontId="15" fillId="0" borderId="2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9" fontId="12" fillId="0" borderId="21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9" fontId="12" fillId="0" borderId="20" xfId="0" applyNumberFormat="1" applyFont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2" fontId="12" fillId="0" borderId="24" xfId="0" applyNumberFormat="1" applyFont="1" applyBorder="1" applyAlignment="1">
      <alignment horizontal="right" vertical="center"/>
    </xf>
    <xf numFmtId="2" fontId="12" fillId="0" borderId="25" xfId="0" applyNumberFormat="1" applyFont="1" applyBorder="1" applyAlignment="1">
      <alignment horizontal="right" vertical="center"/>
    </xf>
    <xf numFmtId="1" fontId="12" fillId="0" borderId="26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right" vertical="center"/>
    </xf>
    <xf numFmtId="4" fontId="15" fillId="0" borderId="28" xfId="0" applyNumberFormat="1" applyFont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2" fontId="15" fillId="0" borderId="34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0" borderId="35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0" fontId="13" fillId="0" borderId="2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6" fillId="0" borderId="36" xfId="0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2" fontId="12" fillId="0" borderId="14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2" fontId="12" fillId="0" borderId="17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2" fontId="12" fillId="0" borderId="29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" fontId="12" fillId="0" borderId="35" xfId="0" applyNumberFormat="1" applyFont="1" applyBorder="1" applyAlignment="1">
      <alignment horizontal="right" vertical="center"/>
    </xf>
    <xf numFmtId="1" fontId="12" fillId="0" borderId="27" xfId="0" applyNumberFormat="1" applyFont="1" applyBorder="1" applyAlignment="1">
      <alignment horizontal="right" vertical="center"/>
    </xf>
    <xf numFmtId="1" fontId="12" fillId="0" borderId="28" xfId="0" applyNumberFormat="1" applyFont="1" applyBorder="1" applyAlignment="1">
      <alignment horizontal="right" vertical="center"/>
    </xf>
    <xf numFmtId="4" fontId="15" fillId="0" borderId="3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4" fillId="0" borderId="40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7" fillId="0" borderId="36" xfId="0" applyFont="1" applyFill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164" fontId="26" fillId="0" borderId="29" xfId="0" applyNumberFormat="1" applyFont="1" applyBorder="1" applyAlignment="1">
      <alignment horizontal="center" vertical="center"/>
    </xf>
    <xf numFmtId="164" fontId="26" fillId="0" borderId="25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164" fontId="26" fillId="0" borderId="24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15" fillId="0" borderId="36" xfId="0" applyNumberFormat="1" applyFont="1" applyBorder="1" applyAlignment="1">
      <alignment horizontal="right" vertical="center"/>
    </xf>
    <xf numFmtId="4" fontId="15" fillId="0" borderId="34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23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4" fontId="15" fillId="0" borderId="42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right" vertical="center"/>
    </xf>
    <xf numFmtId="4" fontId="15" fillId="0" borderId="43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horizontal="left" vertical="center" wrapText="1"/>
    </xf>
    <xf numFmtId="0" fontId="17" fillId="0" borderId="37" xfId="0" applyFont="1" applyFill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right" vertical="center"/>
    </xf>
    <xf numFmtId="4" fontId="15" fillId="0" borderId="45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1" fontId="12" fillId="0" borderId="23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 wrapText="1"/>
    </xf>
    <xf numFmtId="2" fontId="12" fillId="0" borderId="47" xfId="0" applyNumberFormat="1" applyFont="1" applyBorder="1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1" fontId="12" fillId="0" borderId="47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right" vertical="center"/>
    </xf>
    <xf numFmtId="4" fontId="15" fillId="0" borderId="35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2" fontId="12" fillId="0" borderId="29" xfId="0" applyNumberFormat="1" applyFont="1" applyFill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/>
    </xf>
    <xf numFmtId="2" fontId="15" fillId="0" borderId="36" xfId="0" applyNumberFormat="1" applyFont="1" applyFill="1" applyBorder="1" applyAlignment="1">
      <alignment horizontal="right" vertical="center"/>
    </xf>
    <xf numFmtId="2" fontId="12" fillId="0" borderId="25" xfId="0" applyNumberFormat="1" applyFont="1" applyFill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" fontId="12" fillId="0" borderId="49" xfId="0" applyNumberFormat="1" applyFont="1" applyBorder="1" applyAlignment="1">
      <alignment horizontal="right" vertical="center"/>
    </xf>
    <xf numFmtId="1" fontId="12" fillId="0" borderId="50" xfId="0" applyNumberFormat="1" applyFont="1" applyBorder="1" applyAlignment="1">
      <alignment horizontal="right" vertical="center"/>
    </xf>
    <xf numFmtId="1" fontId="12" fillId="0" borderId="51" xfId="0" applyNumberFormat="1" applyFont="1" applyBorder="1" applyAlignment="1">
      <alignment horizontal="right" vertical="center"/>
    </xf>
    <xf numFmtId="0" fontId="10" fillId="0" borderId="43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4" fontId="15" fillId="0" borderId="37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15" fillId="0" borderId="0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vertical="center"/>
    </xf>
    <xf numFmtId="1" fontId="26" fillId="0" borderId="28" xfId="0" applyNumberFormat="1" applyFont="1" applyBorder="1" applyAlignment="1">
      <alignment/>
    </xf>
    <xf numFmtId="0" fontId="14" fillId="0" borderId="28" xfId="0" applyFont="1" applyBorder="1" applyAlignment="1">
      <alignment horizontal="center"/>
    </xf>
    <xf numFmtId="0" fontId="10" fillId="0" borderId="38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4" fillId="0" borderId="27" xfId="0" applyFont="1" applyBorder="1" applyAlignment="1">
      <alignment horizontal="center"/>
    </xf>
    <xf numFmtId="1" fontId="26" fillId="0" borderId="27" xfId="0" applyNumberFormat="1" applyFont="1" applyBorder="1" applyAlignment="1">
      <alignment/>
    </xf>
    <xf numFmtId="0" fontId="10" fillId="0" borderId="46" xfId="0" applyFont="1" applyBorder="1" applyAlignment="1">
      <alignment vertical="center"/>
    </xf>
    <xf numFmtId="1" fontId="0" fillId="0" borderId="0" xfId="0" applyNumberFormat="1" applyBorder="1" applyAlignment="1">
      <alignment/>
    </xf>
    <xf numFmtId="2" fontId="12" fillId="0" borderId="25" xfId="0" applyNumberFormat="1" applyFont="1" applyFill="1" applyBorder="1" applyAlignment="1">
      <alignment horizontal="right" vertical="center"/>
    </xf>
    <xf numFmtId="1" fontId="26" fillId="0" borderId="37" xfId="0" applyNumberFormat="1" applyFont="1" applyBorder="1" applyAlignment="1">
      <alignment/>
    </xf>
    <xf numFmtId="1" fontId="26" fillId="0" borderId="36" xfId="0" applyNumberFormat="1" applyFont="1" applyBorder="1" applyAlignment="1">
      <alignment horizontal="right" vertical="center"/>
    </xf>
    <xf numFmtId="1" fontId="26" fillId="0" borderId="34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26" fillId="0" borderId="35" xfId="0" applyNumberFormat="1" applyFont="1" applyBorder="1" applyAlignment="1">
      <alignment horizontal="right" vertical="center"/>
    </xf>
    <xf numFmtId="0" fontId="26" fillId="0" borderId="27" xfId="0" applyNumberFormat="1" applyFont="1" applyBorder="1" applyAlignment="1">
      <alignment horizontal="right" vertical="center"/>
    </xf>
    <xf numFmtId="0" fontId="26" fillId="0" borderId="28" xfId="0" applyNumberFormat="1" applyFont="1" applyBorder="1" applyAlignment="1">
      <alignment/>
    </xf>
    <xf numFmtId="0" fontId="10" fillId="0" borderId="3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" fontId="28" fillId="0" borderId="37" xfId="0" applyNumberFormat="1" applyFont="1" applyBorder="1" applyAlignment="1">
      <alignment horizontal="center" vertical="center" wrapText="1"/>
    </xf>
    <xf numFmtId="1" fontId="26" fillId="0" borderId="29" xfId="0" applyNumberFormat="1" applyFont="1" applyBorder="1" applyAlignment="1">
      <alignment/>
    </xf>
    <xf numFmtId="1" fontId="26" fillId="0" borderId="25" xfId="0" applyNumberFormat="1" applyFont="1" applyBorder="1" applyAlignment="1">
      <alignment/>
    </xf>
    <xf numFmtId="1" fontId="28" fillId="0" borderId="2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right" vertical="center"/>
    </xf>
    <xf numFmtId="0" fontId="27" fillId="33" borderId="52" xfId="0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/>
    </xf>
    <xf numFmtId="0" fontId="27" fillId="33" borderId="5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26" xfId="0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1" fontId="22" fillId="34" borderId="45" xfId="0" applyNumberFormat="1" applyFont="1" applyFill="1" applyBorder="1" applyAlignment="1">
      <alignment horizontal="center" vertical="center" wrapText="1"/>
    </xf>
    <xf numFmtId="1" fontId="22" fillId="34" borderId="43" xfId="0" applyNumberFormat="1" applyFont="1" applyFill="1" applyBorder="1" applyAlignment="1">
      <alignment horizontal="center" vertical="center" wrapText="1"/>
    </xf>
    <xf numFmtId="2" fontId="10" fillId="0" borderId="47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2" fontId="4" fillId="0" borderId="55" xfId="0" applyNumberFormat="1" applyFont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2" fontId="4" fillId="0" borderId="59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2" fontId="4" fillId="0" borderId="57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2" fontId="4" fillId="0" borderId="62" xfId="0" applyNumberFormat="1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2" fontId="4" fillId="0" borderId="67" xfId="0" applyNumberFormat="1" applyFont="1" applyBorder="1" applyAlignment="1">
      <alignment horizontal="center" vertical="center"/>
    </xf>
    <xf numFmtId="2" fontId="4" fillId="0" borderId="68" xfId="0" applyNumberFormat="1" applyFont="1" applyBorder="1" applyAlignment="1">
      <alignment horizontal="center" vertical="center"/>
    </xf>
    <xf numFmtId="2" fontId="4" fillId="0" borderId="64" xfId="0" applyNumberFormat="1" applyFont="1" applyBorder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0" xfId="42" applyNumberFormat="1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29" xfId="0" applyNumberFormat="1" applyFont="1" applyFill="1" applyBorder="1" applyAlignment="1">
      <alignment horizontal="center" vertical="center"/>
    </xf>
    <xf numFmtId="0" fontId="9" fillId="35" borderId="23" xfId="0" applyNumberFormat="1" applyFont="1" applyFill="1" applyBorder="1" applyAlignment="1">
      <alignment horizontal="center" vertical="center"/>
    </xf>
    <xf numFmtId="0" fontId="9" fillId="35" borderId="36" xfId="0" applyNumberFormat="1" applyFont="1" applyFill="1" applyBorder="1" applyAlignment="1">
      <alignment horizontal="center" vertical="center"/>
    </xf>
    <xf numFmtId="0" fontId="9" fillId="35" borderId="24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9" fillId="35" borderId="37" xfId="0" applyNumberFormat="1" applyFont="1" applyFill="1" applyBorder="1" applyAlignment="1">
      <alignment horizontal="center" vertical="center"/>
    </xf>
    <xf numFmtId="0" fontId="9" fillId="35" borderId="25" xfId="0" applyNumberFormat="1" applyFont="1" applyFill="1" applyBorder="1" applyAlignment="1">
      <alignment horizontal="center" vertical="center"/>
    </xf>
    <xf numFmtId="0" fontId="9" fillId="35" borderId="26" xfId="0" applyNumberFormat="1" applyFont="1" applyFill="1" applyBorder="1" applyAlignment="1">
      <alignment horizontal="center" vertical="center"/>
    </xf>
    <xf numFmtId="0" fontId="9" fillId="35" borderId="34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1" fontId="10" fillId="34" borderId="18" xfId="0" applyNumberFormat="1" applyFont="1" applyFill="1" applyBorder="1" applyAlignment="1">
      <alignment horizontal="center" vertical="center" wrapText="1"/>
    </xf>
    <xf numFmtId="4" fontId="10" fillId="34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4" fontId="15" fillId="0" borderId="35" xfId="0" applyNumberFormat="1" applyFont="1" applyBorder="1" applyAlignment="1">
      <alignment horizontal="right" vertical="center"/>
    </xf>
    <xf numFmtId="4" fontId="15" fillId="0" borderId="2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64" fontId="26" fillId="0" borderId="29" xfId="0" applyNumberFormat="1" applyFont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4" fontId="15" fillId="0" borderId="21" xfId="0" applyNumberFormat="1" applyFont="1" applyBorder="1" applyAlignment="1">
      <alignment horizontal="right" vertical="center"/>
    </xf>
    <xf numFmtId="4" fontId="15" fillId="0" borderId="20" xfId="0" applyNumberFormat="1" applyFont="1" applyBorder="1" applyAlignment="1">
      <alignment horizontal="right" vertical="center"/>
    </xf>
    <xf numFmtId="4" fontId="15" fillId="0" borderId="21" xfId="0" applyNumberFormat="1" applyFont="1" applyFill="1" applyBorder="1" applyAlignment="1">
      <alignment horizontal="right" vertical="center"/>
    </xf>
    <xf numFmtId="4" fontId="15" fillId="0" borderId="16" xfId="0" applyNumberFormat="1" applyFont="1" applyFill="1" applyBorder="1" applyAlignment="1">
      <alignment horizontal="right" vertical="center"/>
    </xf>
    <xf numFmtId="4" fontId="15" fillId="0" borderId="20" xfId="0" applyNumberFormat="1" applyFont="1" applyFill="1" applyBorder="1" applyAlignment="1">
      <alignment horizontal="right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2" fontId="12" fillId="0" borderId="11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right" vertical="center"/>
    </xf>
    <xf numFmtId="2" fontId="12" fillId="0" borderId="17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9" xfId="0" applyFont="1" applyBorder="1" applyAlignment="1">
      <alignment horizontal="left" vertical="justify"/>
    </xf>
    <xf numFmtId="0" fontId="4" fillId="0" borderId="36" xfId="0" applyFont="1" applyBorder="1" applyAlignment="1">
      <alignment horizontal="left" vertical="justify"/>
    </xf>
    <xf numFmtId="0" fontId="4" fillId="0" borderId="25" xfId="0" applyFont="1" applyBorder="1" applyAlignment="1">
      <alignment horizontal="left" vertical="justify"/>
    </xf>
    <xf numFmtId="0" fontId="4" fillId="0" borderId="34" xfId="0" applyFont="1" applyBorder="1" applyAlignment="1">
      <alignment horizontal="left" vertical="justify"/>
    </xf>
    <xf numFmtId="0" fontId="15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right" vertical="center"/>
    </xf>
    <xf numFmtId="2" fontId="12" fillId="0" borderId="14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right" vertical="center"/>
    </xf>
    <xf numFmtId="1" fontId="12" fillId="0" borderId="16" xfId="0" applyNumberFormat="1" applyFont="1" applyFill="1" applyBorder="1" applyAlignment="1">
      <alignment horizontal="right" vertical="center"/>
    </xf>
    <xf numFmtId="1" fontId="10" fillId="34" borderId="20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2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164" fontId="26" fillId="0" borderId="29" xfId="0" applyNumberFormat="1" applyFont="1" applyBorder="1" applyAlignment="1">
      <alignment horizontal="center" vertical="center"/>
    </xf>
    <xf numFmtId="164" fontId="26" fillId="0" borderId="25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164" fontId="26" fillId="0" borderId="24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right" vertical="center"/>
    </xf>
    <xf numFmtId="4" fontId="15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2686050</xdr:colOff>
      <xdr:row>4</xdr:row>
      <xdr:rowOff>38100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819150</xdr:colOff>
      <xdr:row>0</xdr:row>
      <xdr:rowOff>0</xdr:rowOff>
    </xdr:from>
    <xdr:to>
      <xdr:col>19</xdr:col>
      <xdr:colOff>28575</xdr:colOff>
      <xdr:row>8</xdr:row>
      <xdr:rowOff>38100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0"/>
          <a:ext cx="8486775" cy="2419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0</xdr:col>
      <xdr:colOff>628650</xdr:colOff>
      <xdr:row>2</xdr:row>
      <xdr:rowOff>133350</xdr:rowOff>
    </xdr:to>
    <xdr:pic>
      <xdr:nvPicPr>
        <xdr:cNvPr id="1" name="Точечный рисунок"/>
        <xdr:cNvPicPr preferRelativeResize="1">
          <a:picLocks noChangeAspect="1"/>
        </xdr:cNvPicPr>
      </xdr:nvPicPr>
      <xdr:blipFill>
        <a:blip r:embed="rId1"/>
        <a:srcRect l="18942" t="37899" r="66065" b="43003"/>
        <a:stretch>
          <a:fillRect/>
        </a:stretch>
      </xdr:blipFill>
      <xdr:spPr>
        <a:xfrm>
          <a:off x="85725" y="104775"/>
          <a:ext cx="5429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ki-radug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9"/>
  <sheetViews>
    <sheetView tabSelected="1" view="pageBreakPreview" zoomScale="55" zoomScaleSheetLayoutView="55" zoomScalePageLayoutView="0" workbookViewId="0" topLeftCell="B80">
      <selection activeCell="G96" sqref="G96"/>
    </sheetView>
  </sheetViews>
  <sheetFormatPr defaultColWidth="9.00390625" defaultRowHeight="12.75"/>
  <cols>
    <col min="1" max="1" width="0" style="0" hidden="1" customWidth="1"/>
    <col min="2" max="2" width="38.125" style="0" customWidth="1"/>
    <col min="3" max="3" width="13.625" style="0" customWidth="1"/>
    <col min="4" max="4" width="14.875" style="0" customWidth="1"/>
    <col min="5" max="5" width="9.875" style="0" customWidth="1"/>
    <col min="6" max="6" width="3.125" style="0" customWidth="1"/>
    <col min="7" max="7" width="6.875" style="0" customWidth="1"/>
    <col min="8" max="8" width="11.625" style="1" customWidth="1"/>
    <col min="9" max="9" width="18.375" style="0" customWidth="1"/>
    <col min="10" max="10" width="4.125" style="0" customWidth="1"/>
    <col min="11" max="11" width="3.25390625" style="2" customWidth="1"/>
    <col min="12" max="12" width="42.625" style="2" customWidth="1"/>
    <col min="13" max="13" width="10.875" style="2" customWidth="1"/>
    <col min="14" max="14" width="15.875" style="2" customWidth="1"/>
    <col min="15" max="15" width="10.25390625" style="0" customWidth="1"/>
    <col min="16" max="16" width="4.125" style="0" customWidth="1"/>
    <col min="17" max="17" width="7.75390625" style="0" customWidth="1"/>
    <col min="18" max="18" width="14.375" style="0" customWidth="1"/>
    <col min="19" max="19" width="15.875" style="0" customWidth="1"/>
    <col min="20" max="20" width="16.25390625" style="0" customWidth="1"/>
  </cols>
  <sheetData>
    <row r="1" spans="2:11" ht="54.75" customHeight="1">
      <c r="B1" s="448" t="s">
        <v>0</v>
      </c>
      <c r="C1" s="448"/>
      <c r="D1" s="448"/>
      <c r="E1" s="448"/>
      <c r="F1" s="448"/>
      <c r="G1" s="448"/>
      <c r="H1" s="448"/>
      <c r="I1" s="448"/>
      <c r="J1" s="3"/>
      <c r="K1" s="4"/>
    </row>
    <row r="2" spans="2:11" ht="19.5" customHeight="1">
      <c r="B2" s="5"/>
      <c r="C2" s="5"/>
      <c r="D2" s="449" t="s">
        <v>1</v>
      </c>
      <c r="E2" s="449"/>
      <c r="F2" s="449"/>
      <c r="G2" s="449"/>
      <c r="H2" s="449"/>
      <c r="I2" s="449"/>
      <c r="J2" s="3"/>
      <c r="K2" s="4"/>
    </row>
    <row r="3" spans="2:11" ht="21.75" customHeight="1">
      <c r="B3" s="5"/>
      <c r="C3" s="5"/>
      <c r="D3" s="449" t="s">
        <v>2</v>
      </c>
      <c r="E3" s="449"/>
      <c r="F3" s="449"/>
      <c r="G3" s="449"/>
      <c r="H3" s="449"/>
      <c r="I3" s="449"/>
      <c r="J3" s="3"/>
      <c r="K3" s="4"/>
    </row>
    <row r="4" spans="2:11" ht="22.5" customHeight="1">
      <c r="B4" s="5"/>
      <c r="C4" s="5"/>
      <c r="D4" s="449" t="s">
        <v>3</v>
      </c>
      <c r="E4" s="449"/>
      <c r="F4" s="449"/>
      <c r="G4" s="449"/>
      <c r="H4" s="449"/>
      <c r="I4" s="449"/>
      <c r="J4" s="3"/>
      <c r="K4" s="4"/>
    </row>
    <row r="5" spans="2:11" ht="24" customHeight="1">
      <c r="B5" s="5"/>
      <c r="C5" s="5"/>
      <c r="D5" s="449" t="s">
        <v>4</v>
      </c>
      <c r="E5" s="449"/>
      <c r="F5" s="449"/>
      <c r="G5" s="449"/>
      <c r="H5" s="449"/>
      <c r="I5" s="449"/>
      <c r="J5" s="6"/>
      <c r="K5" s="7"/>
    </row>
    <row r="6" spans="2:20" s="8" customFormat="1" ht="23.25" customHeight="1">
      <c r="B6" s="5"/>
      <c r="C6" s="5"/>
      <c r="D6" s="450" t="s">
        <v>5</v>
      </c>
      <c r="E6" s="450"/>
      <c r="F6" s="450"/>
      <c r="G6" s="450"/>
      <c r="H6" s="450"/>
      <c r="I6" s="450"/>
      <c r="J6" s="6"/>
      <c r="K6" s="7"/>
      <c r="L6" s="2"/>
      <c r="M6" s="2"/>
      <c r="N6" s="2"/>
      <c r="O6"/>
      <c r="P6"/>
      <c r="Q6"/>
      <c r="R6"/>
      <c r="S6"/>
      <c r="T6"/>
    </row>
    <row r="7" spans="2:20" s="8" customFormat="1" ht="10.5" customHeight="1" hidden="1">
      <c r="B7" s="5"/>
      <c r="C7" s="5"/>
      <c r="D7" s="9"/>
      <c r="E7" s="9"/>
      <c r="F7" s="9"/>
      <c r="G7" s="9"/>
      <c r="H7" s="9"/>
      <c r="I7" s="9"/>
      <c r="J7" s="6"/>
      <c r="K7" s="7"/>
      <c r="L7" s="2"/>
      <c r="M7" s="2"/>
      <c r="N7" s="2"/>
      <c r="O7"/>
      <c r="P7"/>
      <c r="Q7"/>
      <c r="R7"/>
      <c r="S7"/>
      <c r="T7"/>
    </row>
    <row r="8" spans="3:20" s="8" customFormat="1" ht="21.75" customHeight="1" thickBot="1">
      <c r="C8" s="10"/>
      <c r="D8" s="451" t="s">
        <v>302</v>
      </c>
      <c r="E8" s="451"/>
      <c r="F8" s="451"/>
      <c r="G8" s="451"/>
      <c r="H8" s="451"/>
      <c r="I8" s="451"/>
      <c r="J8" s="6"/>
      <c r="K8" s="7"/>
      <c r="L8" s="2"/>
      <c r="T8"/>
    </row>
    <row r="9" spans="2:20" s="8" customFormat="1" ht="24" customHeight="1" thickBot="1">
      <c r="B9" s="452" t="s">
        <v>6</v>
      </c>
      <c r="C9" s="452"/>
      <c r="D9" s="452"/>
      <c r="E9" s="452"/>
      <c r="F9" s="452"/>
      <c r="G9" s="452"/>
      <c r="H9" s="452"/>
      <c r="I9" s="452"/>
      <c r="L9" s="452" t="s">
        <v>7</v>
      </c>
      <c r="M9" s="452"/>
      <c r="N9" s="452"/>
      <c r="O9" s="452"/>
      <c r="P9" s="452"/>
      <c r="Q9" s="452"/>
      <c r="R9" s="452"/>
      <c r="S9" s="452"/>
      <c r="T9"/>
    </row>
    <row r="10" spans="2:20" s="8" customFormat="1" ht="5.25" customHeight="1">
      <c r="B10" s="452"/>
      <c r="C10" s="452"/>
      <c r="D10" s="452"/>
      <c r="E10" s="452"/>
      <c r="F10" s="452"/>
      <c r="G10" s="452"/>
      <c r="H10" s="452"/>
      <c r="I10" s="452"/>
      <c r="L10" s="452"/>
      <c r="M10" s="452"/>
      <c r="N10" s="452"/>
      <c r="O10" s="452"/>
      <c r="P10" s="452"/>
      <c r="Q10" s="452"/>
      <c r="R10" s="452"/>
      <c r="S10" s="452"/>
      <c r="T10"/>
    </row>
    <row r="11" spans="2:20" s="8" customFormat="1" ht="24" customHeight="1" thickBot="1">
      <c r="B11" s="447" t="s">
        <v>8</v>
      </c>
      <c r="C11" s="447"/>
      <c r="D11" s="447"/>
      <c r="E11" s="447" t="s">
        <v>9</v>
      </c>
      <c r="F11" s="447"/>
      <c r="G11" s="447" t="s">
        <v>10</v>
      </c>
      <c r="H11" s="479" t="s">
        <v>11</v>
      </c>
      <c r="I11" s="480" t="s">
        <v>12</v>
      </c>
      <c r="L11" s="452"/>
      <c r="M11" s="452"/>
      <c r="N11" s="452"/>
      <c r="O11" s="452"/>
      <c r="P11" s="452"/>
      <c r="Q11" s="452"/>
      <c r="R11" s="452"/>
      <c r="S11" s="452"/>
      <c r="T11"/>
    </row>
    <row r="12" spans="2:20" s="8" customFormat="1" ht="21.75" customHeight="1" thickBot="1">
      <c r="B12" s="447"/>
      <c r="C12" s="447"/>
      <c r="D12" s="447"/>
      <c r="E12" s="447"/>
      <c r="F12" s="447"/>
      <c r="G12" s="447"/>
      <c r="H12" s="479"/>
      <c r="I12" s="480"/>
      <c r="L12" s="471" t="s">
        <v>8</v>
      </c>
      <c r="M12" s="472"/>
      <c r="N12" s="473"/>
      <c r="O12" s="447" t="s">
        <v>13</v>
      </c>
      <c r="P12" s="447"/>
      <c r="Q12" s="447" t="s">
        <v>14</v>
      </c>
      <c r="R12" s="479" t="s">
        <v>15</v>
      </c>
      <c r="S12" s="479" t="s">
        <v>16</v>
      </c>
      <c r="T12" s="11"/>
    </row>
    <row r="13" spans="2:20" s="8" customFormat="1" ht="15.75" customHeight="1" thickBot="1">
      <c r="B13" s="12" t="s">
        <v>17</v>
      </c>
      <c r="C13" s="13"/>
      <c r="D13" s="14"/>
      <c r="E13" s="15">
        <v>1.3</v>
      </c>
      <c r="F13" s="16" t="s">
        <v>18</v>
      </c>
      <c r="G13" s="17">
        <v>8</v>
      </c>
      <c r="H13" s="18">
        <v>38</v>
      </c>
      <c r="I13" s="19">
        <f aca="true" t="shared" si="0" ref="I13:I44">H13/E13</f>
        <v>29.23076923076923</v>
      </c>
      <c r="L13" s="474"/>
      <c r="M13" s="475"/>
      <c r="N13" s="476"/>
      <c r="O13" s="447"/>
      <c r="P13" s="447"/>
      <c r="Q13" s="447"/>
      <c r="R13" s="479"/>
      <c r="S13" s="479"/>
      <c r="T13" s="11"/>
    </row>
    <row r="14" spans="2:20" s="8" customFormat="1" ht="21.75" customHeight="1">
      <c r="B14" s="20"/>
      <c r="C14" s="21"/>
      <c r="D14" s="22"/>
      <c r="E14" s="15">
        <v>3.5</v>
      </c>
      <c r="F14" s="16" t="s">
        <v>18</v>
      </c>
      <c r="G14" s="17">
        <v>4</v>
      </c>
      <c r="H14" s="18">
        <v>88</v>
      </c>
      <c r="I14" s="19">
        <f t="shared" si="0"/>
        <v>25.142857142857142</v>
      </c>
      <c r="J14" s="23"/>
      <c r="K14" s="24"/>
      <c r="L14" s="216" t="s">
        <v>19</v>
      </c>
      <c r="M14" s="217"/>
      <c r="N14" s="218"/>
      <c r="O14" s="98">
        <v>0.9</v>
      </c>
      <c r="P14" s="28" t="s">
        <v>20</v>
      </c>
      <c r="Q14" s="29">
        <v>8</v>
      </c>
      <c r="R14" s="30">
        <v>145</v>
      </c>
      <c r="S14" s="31">
        <v>128</v>
      </c>
      <c r="T14" s="11"/>
    </row>
    <row r="15" spans="2:20" s="8" customFormat="1" ht="21.75" customHeight="1" thickBot="1">
      <c r="B15" s="32" t="s">
        <v>21</v>
      </c>
      <c r="C15" s="33"/>
      <c r="D15" s="34"/>
      <c r="E15" s="15">
        <v>7</v>
      </c>
      <c r="F15" s="16" t="s">
        <v>18</v>
      </c>
      <c r="G15" s="17">
        <v>1</v>
      </c>
      <c r="H15" s="18">
        <v>153</v>
      </c>
      <c r="I15" s="19">
        <f t="shared" si="0"/>
        <v>21.857142857142858</v>
      </c>
      <c r="J15" s="23"/>
      <c r="K15" s="24"/>
      <c r="L15" s="219" t="s">
        <v>22</v>
      </c>
      <c r="M15" s="33"/>
      <c r="N15" s="220"/>
      <c r="O15" s="81">
        <v>2.7</v>
      </c>
      <c r="P15" s="16" t="s">
        <v>20</v>
      </c>
      <c r="Q15" s="17">
        <v>4</v>
      </c>
      <c r="R15" s="18">
        <v>410</v>
      </c>
      <c r="S15" s="31">
        <v>356</v>
      </c>
      <c r="T15" s="11"/>
    </row>
    <row r="16" spans="2:20" s="8" customFormat="1" ht="21.75" customHeight="1" thickBot="1">
      <c r="B16" s="35"/>
      <c r="C16" s="36"/>
      <c r="D16" s="37"/>
      <c r="E16" s="15">
        <v>14</v>
      </c>
      <c r="F16" s="16" t="s">
        <v>18</v>
      </c>
      <c r="G16" s="17">
        <v>1</v>
      </c>
      <c r="H16" s="18">
        <v>282</v>
      </c>
      <c r="I16" s="19">
        <f t="shared" si="0"/>
        <v>20.142857142857142</v>
      </c>
      <c r="J16" s="23"/>
      <c r="K16" s="24"/>
      <c r="L16" s="221" t="s">
        <v>23</v>
      </c>
      <c r="M16" s="222"/>
      <c r="N16" s="223" t="s">
        <v>24</v>
      </c>
      <c r="O16" s="91">
        <v>9</v>
      </c>
      <c r="P16" s="41" t="s">
        <v>20</v>
      </c>
      <c r="Q16" s="41">
        <v>1</v>
      </c>
      <c r="R16" s="42">
        <v>1290</v>
      </c>
      <c r="S16" s="43">
        <v>1101</v>
      </c>
      <c r="T16" s="11"/>
    </row>
    <row r="17" spans="2:20" s="8" customFormat="1" ht="21.75" customHeight="1" thickBot="1">
      <c r="B17" s="44"/>
      <c r="C17" s="45"/>
      <c r="D17" s="39" t="s">
        <v>25</v>
      </c>
      <c r="E17" s="15">
        <v>40</v>
      </c>
      <c r="F17" s="16" t="s">
        <v>18</v>
      </c>
      <c r="G17" s="17">
        <v>1</v>
      </c>
      <c r="H17" s="18">
        <v>791</v>
      </c>
      <c r="I17" s="19">
        <f t="shared" si="0"/>
        <v>19.775</v>
      </c>
      <c r="J17" s="23"/>
      <c r="K17" s="24"/>
      <c r="L17" s="216" t="s">
        <v>26</v>
      </c>
      <c r="M17" s="194"/>
      <c r="N17" s="218"/>
      <c r="O17" s="98">
        <v>0.9</v>
      </c>
      <c r="P17" s="28" t="s">
        <v>20</v>
      </c>
      <c r="Q17" s="29">
        <v>8</v>
      </c>
      <c r="R17" s="30">
        <v>165</v>
      </c>
      <c r="S17" s="31">
        <v>139</v>
      </c>
      <c r="T17" s="11"/>
    </row>
    <row r="18" spans="2:20" s="8" customFormat="1" ht="23.25" customHeight="1" thickBot="1">
      <c r="B18" s="477" t="s">
        <v>283</v>
      </c>
      <c r="C18" s="478"/>
      <c r="D18" s="62"/>
      <c r="E18" s="259">
        <v>14</v>
      </c>
      <c r="F18" s="314" t="s">
        <v>18</v>
      </c>
      <c r="G18" s="304">
        <v>1</v>
      </c>
      <c r="H18" s="328">
        <v>331</v>
      </c>
      <c r="I18" s="316">
        <f t="shared" si="0"/>
        <v>23.642857142857142</v>
      </c>
      <c r="J18" s="23"/>
      <c r="K18" s="24"/>
      <c r="L18" s="219" t="s">
        <v>28</v>
      </c>
      <c r="M18" s="36"/>
      <c r="N18" s="220"/>
      <c r="O18" s="81">
        <v>2.7</v>
      </c>
      <c r="P18" s="16" t="s">
        <v>20</v>
      </c>
      <c r="Q18" s="17">
        <v>4</v>
      </c>
      <c r="R18" s="18">
        <v>469</v>
      </c>
      <c r="S18" s="31">
        <v>389</v>
      </c>
      <c r="T18" s="11"/>
    </row>
    <row r="19" spans="2:20" s="8" customFormat="1" ht="21" customHeight="1" thickBot="1">
      <c r="B19" s="32" t="s">
        <v>21</v>
      </c>
      <c r="C19" s="301"/>
      <c r="D19" s="39" t="s">
        <v>25</v>
      </c>
      <c r="E19" s="195">
        <v>40</v>
      </c>
      <c r="F19" s="16" t="s">
        <v>18</v>
      </c>
      <c r="G19" s="17">
        <v>1</v>
      </c>
      <c r="H19" s="18">
        <v>922</v>
      </c>
      <c r="I19" s="305">
        <f t="shared" si="0"/>
        <v>23.05</v>
      </c>
      <c r="J19" s="23"/>
      <c r="K19" s="24"/>
      <c r="L19" s="221" t="s">
        <v>29</v>
      </c>
      <c r="M19" s="222"/>
      <c r="N19" s="224" t="s">
        <v>30</v>
      </c>
      <c r="O19" s="91">
        <v>9</v>
      </c>
      <c r="P19" s="41" t="s">
        <v>20</v>
      </c>
      <c r="Q19" s="41">
        <v>1</v>
      </c>
      <c r="R19" s="42">
        <v>1485</v>
      </c>
      <c r="S19" s="43">
        <v>1220</v>
      </c>
      <c r="T19" s="11"/>
    </row>
    <row r="20" spans="2:20" s="8" customFormat="1" ht="15.75" customHeight="1">
      <c r="B20" s="237" t="s">
        <v>27</v>
      </c>
      <c r="C20" s="299"/>
      <c r="D20" s="238"/>
      <c r="E20" s="259">
        <v>1.3</v>
      </c>
      <c r="F20" s="314" t="s">
        <v>18</v>
      </c>
      <c r="G20" s="304">
        <v>8</v>
      </c>
      <c r="H20" s="345">
        <v>49</v>
      </c>
      <c r="I20" s="316">
        <f t="shared" si="0"/>
        <v>37.69230769230769</v>
      </c>
      <c r="J20" s="23"/>
      <c r="K20" s="24"/>
      <c r="L20" s="216" t="s">
        <v>32</v>
      </c>
      <c r="M20" s="194"/>
      <c r="N20" s="218"/>
      <c r="O20" s="81">
        <v>0.9</v>
      </c>
      <c r="P20" s="16" t="s">
        <v>20</v>
      </c>
      <c r="Q20" s="50">
        <v>8</v>
      </c>
      <c r="R20" s="18">
        <v>180</v>
      </c>
      <c r="S20" s="31">
        <v>153</v>
      </c>
      <c r="T20" s="11"/>
    </row>
    <row r="21" spans="2:20" s="8" customFormat="1" ht="21.75" customHeight="1" thickBot="1">
      <c r="B21" s="239"/>
      <c r="C21" s="21"/>
      <c r="D21" s="240"/>
      <c r="E21" s="195">
        <v>3.5</v>
      </c>
      <c r="F21" s="16" t="s">
        <v>18</v>
      </c>
      <c r="G21" s="17">
        <v>4</v>
      </c>
      <c r="H21" s="346">
        <v>114</v>
      </c>
      <c r="I21" s="305">
        <f t="shared" si="0"/>
        <v>32.57142857142857</v>
      </c>
      <c r="J21" s="23"/>
      <c r="K21" s="24"/>
      <c r="L21" s="219" t="s">
        <v>34</v>
      </c>
      <c r="M21" s="36"/>
      <c r="N21" s="220"/>
      <c r="O21" s="81">
        <v>2.7</v>
      </c>
      <c r="P21" s="16" t="s">
        <v>20</v>
      </c>
      <c r="Q21" s="50">
        <v>4</v>
      </c>
      <c r="R21" s="18">
        <v>512</v>
      </c>
      <c r="S21" s="31">
        <v>433</v>
      </c>
      <c r="T21" s="11"/>
    </row>
    <row r="22" spans="2:20" s="8" customFormat="1" ht="21.75" customHeight="1" thickBot="1">
      <c r="B22" s="219" t="s">
        <v>31</v>
      </c>
      <c r="C22" s="33"/>
      <c r="D22" s="220"/>
      <c r="E22" s="195">
        <v>7</v>
      </c>
      <c r="F22" s="16" t="s">
        <v>18</v>
      </c>
      <c r="G22" s="17">
        <v>1</v>
      </c>
      <c r="H22" s="346">
        <v>201</v>
      </c>
      <c r="I22" s="305">
        <f t="shared" si="0"/>
        <v>28.714285714285715</v>
      </c>
      <c r="J22" s="23"/>
      <c r="K22" s="24"/>
      <c r="L22" s="221" t="s">
        <v>35</v>
      </c>
      <c r="M22" s="222"/>
      <c r="N22" s="224" t="s">
        <v>36</v>
      </c>
      <c r="O22" s="81">
        <v>9</v>
      </c>
      <c r="P22" s="16" t="s">
        <v>20</v>
      </c>
      <c r="Q22" s="16">
        <v>1</v>
      </c>
      <c r="R22" s="42">
        <v>1628</v>
      </c>
      <c r="S22" s="43">
        <v>1364</v>
      </c>
      <c r="T22" s="11"/>
    </row>
    <row r="23" spans="2:20" s="8" customFormat="1" ht="21.75" customHeight="1" thickBot="1">
      <c r="B23" s="219" t="s">
        <v>33</v>
      </c>
      <c r="C23" s="33"/>
      <c r="D23" s="220"/>
      <c r="E23" s="195">
        <v>14</v>
      </c>
      <c r="F23" s="16" t="s">
        <v>18</v>
      </c>
      <c r="G23" s="17">
        <v>1</v>
      </c>
      <c r="H23" s="346">
        <v>368</v>
      </c>
      <c r="I23" s="305">
        <f t="shared" si="0"/>
        <v>26.285714285714285</v>
      </c>
      <c r="J23" s="23"/>
      <c r="K23" s="24"/>
      <c r="L23" s="216" t="s">
        <v>38</v>
      </c>
      <c r="M23" s="194"/>
      <c r="N23" s="218"/>
      <c r="O23" s="98">
        <v>0.9</v>
      </c>
      <c r="P23" s="28" t="s">
        <v>20</v>
      </c>
      <c r="Q23" s="29">
        <v>8</v>
      </c>
      <c r="R23" s="18">
        <v>212</v>
      </c>
      <c r="S23" s="31">
        <v>187</v>
      </c>
      <c r="T23" s="11"/>
    </row>
    <row r="24" spans="2:20" s="8" customFormat="1" ht="21.75" customHeight="1" thickBot="1">
      <c r="B24" s="343"/>
      <c r="C24" s="344"/>
      <c r="D24" s="224" t="s">
        <v>25</v>
      </c>
      <c r="E24" s="196">
        <v>40</v>
      </c>
      <c r="F24" s="307" t="s">
        <v>18</v>
      </c>
      <c r="G24" s="308">
        <v>1</v>
      </c>
      <c r="H24" s="347">
        <v>1037</v>
      </c>
      <c r="I24" s="310">
        <f t="shared" si="0"/>
        <v>25.925</v>
      </c>
      <c r="J24" s="23"/>
      <c r="K24" s="24"/>
      <c r="L24" s="219" t="s">
        <v>39</v>
      </c>
      <c r="M24" s="36"/>
      <c r="N24" s="220"/>
      <c r="O24" s="81">
        <v>2.7</v>
      </c>
      <c r="P24" s="16" t="s">
        <v>20</v>
      </c>
      <c r="Q24" s="17">
        <v>4</v>
      </c>
      <c r="R24" s="18">
        <v>609</v>
      </c>
      <c r="S24" s="31">
        <v>537</v>
      </c>
      <c r="T24" s="11"/>
    </row>
    <row r="25" spans="2:20" s="8" customFormat="1" ht="21.75" customHeight="1" thickBot="1">
      <c r="B25" s="302" t="s">
        <v>37</v>
      </c>
      <c r="C25" s="303"/>
      <c r="D25" s="311"/>
      <c r="E25" s="259">
        <v>1.5</v>
      </c>
      <c r="F25" s="314" t="s">
        <v>18</v>
      </c>
      <c r="G25" s="304">
        <v>8</v>
      </c>
      <c r="H25" s="315">
        <v>83</v>
      </c>
      <c r="I25" s="316">
        <f>H25/E25</f>
        <v>55.333333333333336</v>
      </c>
      <c r="J25" s="23"/>
      <c r="K25" s="24"/>
      <c r="L25" s="221" t="s">
        <v>40</v>
      </c>
      <c r="M25" s="222"/>
      <c r="N25" s="224" t="s">
        <v>41</v>
      </c>
      <c r="O25" s="91">
        <v>9</v>
      </c>
      <c r="P25" s="41" t="s">
        <v>20</v>
      </c>
      <c r="Q25" s="41">
        <v>1</v>
      </c>
      <c r="R25" s="42">
        <v>1952</v>
      </c>
      <c r="S25" s="43">
        <v>1711</v>
      </c>
      <c r="T25" s="11"/>
    </row>
    <row r="26" spans="2:20" s="8" customFormat="1" ht="21.75" customHeight="1">
      <c r="B26" s="296"/>
      <c r="C26" s="33"/>
      <c r="D26" s="220"/>
      <c r="E26" s="195">
        <v>3.5</v>
      </c>
      <c r="F26" s="16" t="s">
        <v>18</v>
      </c>
      <c r="G26" s="17">
        <v>4</v>
      </c>
      <c r="H26" s="31">
        <v>183</v>
      </c>
      <c r="I26" s="305">
        <f>H26/E26</f>
        <v>52.285714285714285</v>
      </c>
      <c r="J26" s="23"/>
      <c r="K26" s="24"/>
      <c r="L26" s="216" t="s">
        <v>43</v>
      </c>
      <c r="M26" s="194"/>
      <c r="N26" s="225"/>
      <c r="O26" s="81">
        <v>0.9</v>
      </c>
      <c r="P26" s="16" t="s">
        <v>20</v>
      </c>
      <c r="Q26" s="50">
        <v>8</v>
      </c>
      <c r="R26" s="18">
        <v>259</v>
      </c>
      <c r="S26" s="31">
        <v>220</v>
      </c>
      <c r="T26" s="11"/>
    </row>
    <row r="27" spans="2:20" s="8" customFormat="1" ht="21.75" customHeight="1" thickBot="1">
      <c r="B27" s="296"/>
      <c r="C27" s="33"/>
      <c r="D27" s="229"/>
      <c r="E27" s="195">
        <v>7</v>
      </c>
      <c r="F27" s="16" t="s">
        <v>18</v>
      </c>
      <c r="G27" s="17">
        <v>1</v>
      </c>
      <c r="H27" s="31">
        <v>330</v>
      </c>
      <c r="I27" s="305">
        <f>H27/E27</f>
        <v>47.142857142857146</v>
      </c>
      <c r="J27" s="23"/>
      <c r="K27" s="24"/>
      <c r="L27" s="219" t="s">
        <v>45</v>
      </c>
      <c r="M27" s="36"/>
      <c r="N27" s="220"/>
      <c r="O27" s="81">
        <v>2.7</v>
      </c>
      <c r="P27" s="16" t="s">
        <v>20</v>
      </c>
      <c r="Q27" s="50">
        <v>4</v>
      </c>
      <c r="R27" s="18">
        <v>752</v>
      </c>
      <c r="S27" s="31">
        <v>635</v>
      </c>
      <c r="T27" s="11"/>
    </row>
    <row r="28" spans="2:20" s="8" customFormat="1" ht="21.75" customHeight="1" thickBot="1">
      <c r="B28" s="219" t="s">
        <v>31</v>
      </c>
      <c r="C28" s="36"/>
      <c r="D28" s="312"/>
      <c r="E28" s="195">
        <v>14</v>
      </c>
      <c r="F28" s="16" t="s">
        <v>18</v>
      </c>
      <c r="G28" s="17">
        <v>1</v>
      </c>
      <c r="H28" s="31">
        <v>627</v>
      </c>
      <c r="I28" s="305">
        <f>H28/E28</f>
        <v>44.785714285714285</v>
      </c>
      <c r="J28" s="23"/>
      <c r="K28" s="24"/>
      <c r="L28" s="221" t="s">
        <v>40</v>
      </c>
      <c r="M28" s="222"/>
      <c r="N28" s="224" t="s">
        <v>47</v>
      </c>
      <c r="O28" s="81">
        <v>9</v>
      </c>
      <c r="P28" s="16" t="s">
        <v>20</v>
      </c>
      <c r="Q28" s="16">
        <v>1</v>
      </c>
      <c r="R28" s="42">
        <v>2429</v>
      </c>
      <c r="S28" s="43">
        <v>2039</v>
      </c>
      <c r="T28" s="11"/>
    </row>
    <row r="29" spans="2:20" s="8" customFormat="1" ht="21.75" customHeight="1" thickBot="1">
      <c r="B29" s="313" t="s">
        <v>42</v>
      </c>
      <c r="C29" s="306"/>
      <c r="D29" s="224" t="s">
        <v>44</v>
      </c>
      <c r="E29" s="196">
        <v>40</v>
      </c>
      <c r="F29" s="307" t="s">
        <v>18</v>
      </c>
      <c r="G29" s="308">
        <v>1</v>
      </c>
      <c r="H29" s="309">
        <v>1752</v>
      </c>
      <c r="I29" s="310">
        <f>H29/E29</f>
        <v>43.8</v>
      </c>
      <c r="J29" s="23"/>
      <c r="K29" s="24"/>
      <c r="L29" s="216" t="s">
        <v>48</v>
      </c>
      <c r="M29" s="194"/>
      <c r="N29" s="218"/>
      <c r="O29" s="98">
        <v>0.9</v>
      </c>
      <c r="P29" s="28" t="s">
        <v>20</v>
      </c>
      <c r="Q29" s="29">
        <v>8</v>
      </c>
      <c r="R29" s="18">
        <v>294</v>
      </c>
      <c r="S29" s="31">
        <v>229</v>
      </c>
      <c r="T29" s="11"/>
    </row>
    <row r="30" spans="2:20" s="8" customFormat="1" ht="21.75" customHeight="1" thickBot="1">
      <c r="B30" s="20" t="s">
        <v>46</v>
      </c>
      <c r="C30" s="21"/>
      <c r="D30" s="22"/>
      <c r="E30" s="15">
        <v>1.5</v>
      </c>
      <c r="F30" s="16" t="s">
        <v>18</v>
      </c>
      <c r="G30" s="17">
        <v>8</v>
      </c>
      <c r="H30" s="31">
        <v>101</v>
      </c>
      <c r="I30" s="19">
        <f t="shared" si="0"/>
        <v>67.33333333333333</v>
      </c>
      <c r="J30" s="23"/>
      <c r="K30" s="24"/>
      <c r="L30" s="219" t="s">
        <v>50</v>
      </c>
      <c r="M30" s="36"/>
      <c r="N30" s="220"/>
      <c r="O30" s="81">
        <v>2.7</v>
      </c>
      <c r="P30" s="16" t="s">
        <v>20</v>
      </c>
      <c r="Q30" s="17">
        <v>4</v>
      </c>
      <c r="R30" s="18">
        <v>857</v>
      </c>
      <c r="S30" s="31">
        <v>660</v>
      </c>
      <c r="T30" s="11"/>
    </row>
    <row r="31" spans="2:20" s="8" customFormat="1" ht="21.75" customHeight="1" thickBot="1">
      <c r="B31" s="20"/>
      <c r="C31" s="21"/>
      <c r="D31" s="22"/>
      <c r="E31" s="15">
        <v>3.5</v>
      </c>
      <c r="F31" s="16" t="s">
        <v>18</v>
      </c>
      <c r="G31" s="17">
        <v>4</v>
      </c>
      <c r="H31" s="31">
        <v>227</v>
      </c>
      <c r="I31" s="19">
        <f t="shared" si="0"/>
        <v>64.85714285714286</v>
      </c>
      <c r="J31" s="23"/>
      <c r="K31" s="24"/>
      <c r="L31" s="221" t="s">
        <v>52</v>
      </c>
      <c r="M31" s="222"/>
      <c r="N31" s="224" t="s">
        <v>53</v>
      </c>
      <c r="O31" s="91">
        <v>9</v>
      </c>
      <c r="P31" s="41" t="s">
        <v>20</v>
      </c>
      <c r="Q31" s="41">
        <v>1</v>
      </c>
      <c r="R31" s="42">
        <v>2782</v>
      </c>
      <c r="S31" s="43">
        <v>2125</v>
      </c>
      <c r="T31" s="11"/>
    </row>
    <row r="32" spans="2:20" s="8" customFormat="1" ht="21.75" customHeight="1">
      <c r="B32" s="32" t="s">
        <v>49</v>
      </c>
      <c r="C32" s="33"/>
      <c r="D32" s="34"/>
      <c r="E32" s="15">
        <v>7.5</v>
      </c>
      <c r="F32" s="16" t="s">
        <v>18</v>
      </c>
      <c r="G32" s="17">
        <v>1</v>
      </c>
      <c r="H32" s="31">
        <v>452</v>
      </c>
      <c r="I32" s="19">
        <f t="shared" si="0"/>
        <v>60.266666666666666</v>
      </c>
      <c r="J32" s="23"/>
      <c r="K32" s="24"/>
      <c r="L32" s="216" t="s">
        <v>56</v>
      </c>
      <c r="M32" s="194"/>
      <c r="N32" s="218"/>
      <c r="O32" s="81">
        <v>0.9</v>
      </c>
      <c r="P32" s="16" t="s">
        <v>20</v>
      </c>
      <c r="Q32" s="50">
        <v>8</v>
      </c>
      <c r="R32" s="30">
        <v>326</v>
      </c>
      <c r="S32" s="31">
        <v>282</v>
      </c>
      <c r="T32" s="11"/>
    </row>
    <row r="33" spans="2:20" s="8" customFormat="1" ht="21.75" customHeight="1" thickBot="1">
      <c r="B33" s="73" t="s">
        <v>51</v>
      </c>
      <c r="C33" s="134"/>
      <c r="D33" s="74"/>
      <c r="E33" s="241">
        <v>14</v>
      </c>
      <c r="F33" s="242" t="s">
        <v>18</v>
      </c>
      <c r="G33" s="243">
        <v>1</v>
      </c>
      <c r="H33" s="244">
        <v>819</v>
      </c>
      <c r="I33" s="176">
        <f t="shared" si="0"/>
        <v>58.5</v>
      </c>
      <c r="J33" s="23"/>
      <c r="K33" s="24"/>
      <c r="L33" s="219" t="s">
        <v>50</v>
      </c>
      <c r="M33" s="36"/>
      <c r="N33" s="220"/>
      <c r="O33" s="81">
        <v>2.7</v>
      </c>
      <c r="P33" s="16" t="s">
        <v>20</v>
      </c>
      <c r="Q33" s="50">
        <v>4</v>
      </c>
      <c r="R33" s="18">
        <v>954</v>
      </c>
      <c r="S33" s="31">
        <v>822</v>
      </c>
      <c r="T33" s="11"/>
    </row>
    <row r="34" spans="2:20" s="8" customFormat="1" ht="21.75" customHeight="1" thickBot="1">
      <c r="B34" s="77" t="s">
        <v>54</v>
      </c>
      <c r="C34" s="245"/>
      <c r="D34" s="141" t="s">
        <v>55</v>
      </c>
      <c r="E34" s="246">
        <v>45</v>
      </c>
      <c r="F34" s="247" t="s">
        <v>18</v>
      </c>
      <c r="G34" s="248">
        <v>1</v>
      </c>
      <c r="H34" s="249">
        <v>2590</v>
      </c>
      <c r="I34" s="181">
        <f t="shared" si="0"/>
        <v>57.55555555555556</v>
      </c>
      <c r="J34" s="23"/>
      <c r="K34" s="24"/>
      <c r="L34" s="221" t="s">
        <v>58</v>
      </c>
      <c r="M34" s="222"/>
      <c r="N34" s="224" t="s">
        <v>59</v>
      </c>
      <c r="O34" s="81">
        <v>9</v>
      </c>
      <c r="P34" s="16" t="s">
        <v>20</v>
      </c>
      <c r="Q34" s="16">
        <v>1</v>
      </c>
      <c r="R34" s="42">
        <v>3101</v>
      </c>
      <c r="S34" s="43">
        <v>2659</v>
      </c>
      <c r="T34" s="11"/>
    </row>
    <row r="35" spans="2:20" s="8" customFormat="1" ht="21.75" customHeight="1">
      <c r="B35" s="126" t="s">
        <v>57</v>
      </c>
      <c r="C35" s="127"/>
      <c r="D35" s="250"/>
      <c r="E35" s="241">
        <v>1.5</v>
      </c>
      <c r="F35" s="242" t="s">
        <v>18</v>
      </c>
      <c r="G35" s="243">
        <v>8</v>
      </c>
      <c r="H35" s="244">
        <v>126</v>
      </c>
      <c r="I35" s="176">
        <f t="shared" si="0"/>
        <v>84</v>
      </c>
      <c r="J35" s="23"/>
      <c r="K35" s="24"/>
      <c r="L35" s="216" t="s">
        <v>60</v>
      </c>
      <c r="M35" s="194"/>
      <c r="N35" s="227"/>
      <c r="O35" s="59"/>
      <c r="P35" s="58"/>
      <c r="Q35" s="59"/>
      <c r="R35" s="57"/>
      <c r="S35" s="60"/>
      <c r="T35" s="11"/>
    </row>
    <row r="36" spans="2:20" s="8" customFormat="1" ht="21.75" customHeight="1" thickBot="1">
      <c r="B36" s="251"/>
      <c r="C36" s="252"/>
      <c r="D36" s="253"/>
      <c r="E36" s="241">
        <v>3.5</v>
      </c>
      <c r="F36" s="242" t="s">
        <v>18</v>
      </c>
      <c r="G36" s="243">
        <v>4</v>
      </c>
      <c r="H36" s="244">
        <v>285</v>
      </c>
      <c r="I36" s="176">
        <f t="shared" si="0"/>
        <v>81.42857142857143</v>
      </c>
      <c r="J36" s="23"/>
      <c r="K36" s="24"/>
      <c r="L36" s="228" t="s">
        <v>275</v>
      </c>
      <c r="M36" s="36"/>
      <c r="N36" s="229"/>
      <c r="O36" s="226">
        <v>0.9</v>
      </c>
      <c r="P36" s="16" t="s">
        <v>20</v>
      </c>
      <c r="Q36" s="17">
        <v>4</v>
      </c>
      <c r="R36" s="63">
        <v>281</v>
      </c>
      <c r="S36" s="64"/>
      <c r="T36" s="11"/>
    </row>
    <row r="37" spans="2:20" s="8" customFormat="1" ht="21.75" customHeight="1" thickBot="1">
      <c r="B37" s="73" t="s">
        <v>49</v>
      </c>
      <c r="C37" s="134"/>
      <c r="D37" s="74"/>
      <c r="E37" s="241">
        <v>7.5</v>
      </c>
      <c r="F37" s="242" t="s">
        <v>18</v>
      </c>
      <c r="G37" s="243">
        <v>1</v>
      </c>
      <c r="H37" s="244">
        <v>577</v>
      </c>
      <c r="I37" s="176">
        <f t="shared" si="0"/>
        <v>76.93333333333334</v>
      </c>
      <c r="J37" s="23"/>
      <c r="K37" s="24"/>
      <c r="L37" s="221" t="s">
        <v>58</v>
      </c>
      <c r="M37" s="222"/>
      <c r="N37" s="224" t="s">
        <v>63</v>
      </c>
      <c r="O37" s="67"/>
      <c r="P37" s="66"/>
      <c r="Q37" s="67"/>
      <c r="R37" s="65"/>
      <c r="S37" s="68"/>
      <c r="T37" s="11"/>
    </row>
    <row r="38" spans="2:20" s="8" customFormat="1" ht="21.75" customHeight="1" thickBot="1">
      <c r="B38" s="73" t="s">
        <v>61</v>
      </c>
      <c r="C38" s="134"/>
      <c r="D38" s="74"/>
      <c r="E38" s="241">
        <v>14</v>
      </c>
      <c r="F38" s="242" t="s">
        <v>18</v>
      </c>
      <c r="G38" s="243">
        <v>1</v>
      </c>
      <c r="H38" s="244">
        <v>1053</v>
      </c>
      <c r="I38" s="176">
        <f t="shared" si="0"/>
        <v>75.21428571428571</v>
      </c>
      <c r="J38" s="23"/>
      <c r="K38" s="24"/>
      <c r="L38" s="230" t="s">
        <v>279</v>
      </c>
      <c r="M38" s="194"/>
      <c r="N38" s="231"/>
      <c r="O38" s="129"/>
      <c r="P38" s="69"/>
      <c r="Q38" s="70"/>
      <c r="R38" s="71"/>
      <c r="S38" s="72"/>
      <c r="T38" s="11"/>
    </row>
    <row r="39" spans="2:20" s="8" customFormat="1" ht="21.75" customHeight="1" thickBot="1">
      <c r="B39" s="297" t="s">
        <v>54</v>
      </c>
      <c r="C39" s="298"/>
      <c r="D39" s="202" t="s">
        <v>62</v>
      </c>
      <c r="E39" s="246">
        <v>45</v>
      </c>
      <c r="F39" s="247" t="s">
        <v>18</v>
      </c>
      <c r="G39" s="248">
        <v>1</v>
      </c>
      <c r="H39" s="249">
        <v>3343</v>
      </c>
      <c r="I39" s="181">
        <f t="shared" si="0"/>
        <v>74.28888888888889</v>
      </c>
      <c r="J39" s="23"/>
      <c r="K39" s="24"/>
      <c r="L39" s="205" t="s">
        <v>280</v>
      </c>
      <c r="M39" s="36"/>
      <c r="N39" s="135" t="s">
        <v>120</v>
      </c>
      <c r="O39" s="136">
        <v>0.45</v>
      </c>
      <c r="P39" s="75" t="s">
        <v>20</v>
      </c>
      <c r="Q39" s="174">
        <v>8</v>
      </c>
      <c r="R39" s="76">
        <v>186</v>
      </c>
      <c r="S39" s="76">
        <v>186</v>
      </c>
      <c r="T39" s="11"/>
    </row>
    <row r="40" spans="2:20" s="8" customFormat="1" ht="21.75" customHeight="1" thickBot="1">
      <c r="B40" s="237" t="s">
        <v>64</v>
      </c>
      <c r="C40" s="299"/>
      <c r="D40" s="238"/>
      <c r="E40" s="81">
        <v>1.5</v>
      </c>
      <c r="F40" s="16" t="s">
        <v>18</v>
      </c>
      <c r="G40" s="17">
        <v>8</v>
      </c>
      <c r="H40" s="31">
        <v>145</v>
      </c>
      <c r="I40" s="19">
        <f t="shared" si="0"/>
        <v>96.66666666666667</v>
      </c>
      <c r="J40" s="23"/>
      <c r="K40" s="24"/>
      <c r="L40" s="233" t="s">
        <v>281</v>
      </c>
      <c r="M40" s="222"/>
      <c r="N40" s="234" t="s">
        <v>282</v>
      </c>
      <c r="O40" s="142">
        <v>0.9</v>
      </c>
      <c r="P40" s="78" t="s">
        <v>20</v>
      </c>
      <c r="Q40" s="179">
        <v>4</v>
      </c>
      <c r="R40" s="79">
        <v>341</v>
      </c>
      <c r="S40" s="79">
        <v>341</v>
      </c>
      <c r="T40" s="11"/>
    </row>
    <row r="41" spans="2:20" s="8" customFormat="1" ht="21.75" customHeight="1">
      <c r="B41" s="239"/>
      <c r="C41" s="21"/>
      <c r="D41" s="240"/>
      <c r="E41" s="81">
        <v>3.5</v>
      </c>
      <c r="F41" s="16" t="s">
        <v>18</v>
      </c>
      <c r="G41" s="17">
        <v>4</v>
      </c>
      <c r="H41" s="31">
        <v>328</v>
      </c>
      <c r="I41" s="19">
        <f t="shared" si="0"/>
        <v>93.71428571428571</v>
      </c>
      <c r="J41" s="23"/>
      <c r="K41" s="24"/>
      <c r="L41" s="230" t="s">
        <v>65</v>
      </c>
      <c r="M41" s="194"/>
      <c r="N41" s="231"/>
      <c r="O41" s="129"/>
      <c r="P41" s="69"/>
      <c r="Q41" s="335"/>
      <c r="R41" s="71"/>
      <c r="S41" s="72"/>
      <c r="T41" s="11"/>
    </row>
    <row r="42" spans="2:20" s="8" customFormat="1" ht="21.75" customHeight="1" thickBot="1">
      <c r="B42" s="219" t="s">
        <v>49</v>
      </c>
      <c r="C42" s="33"/>
      <c r="D42" s="220"/>
      <c r="E42" s="81">
        <v>7</v>
      </c>
      <c r="F42" s="16" t="s">
        <v>18</v>
      </c>
      <c r="G42" s="17">
        <v>1</v>
      </c>
      <c r="H42" s="31">
        <v>629</v>
      </c>
      <c r="I42" s="19">
        <f t="shared" si="0"/>
        <v>89.85714285714286</v>
      </c>
      <c r="J42" s="23"/>
      <c r="K42" s="24"/>
      <c r="L42" s="205" t="s">
        <v>66</v>
      </c>
      <c r="M42" s="36"/>
      <c r="N42" s="232"/>
      <c r="O42" s="136">
        <v>4.5</v>
      </c>
      <c r="P42" s="75" t="s">
        <v>20</v>
      </c>
      <c r="Q42" s="174">
        <v>1</v>
      </c>
      <c r="R42" s="76">
        <v>1651</v>
      </c>
      <c r="S42" s="76"/>
      <c r="T42" s="11"/>
    </row>
    <row r="43" spans="2:20" s="8" customFormat="1" ht="21.75" customHeight="1" thickBot="1">
      <c r="B43" s="219" t="s">
        <v>69</v>
      </c>
      <c r="C43" s="33"/>
      <c r="D43" s="220"/>
      <c r="E43" s="81">
        <v>14</v>
      </c>
      <c r="F43" s="16" t="s">
        <v>18</v>
      </c>
      <c r="G43" s="17">
        <v>1</v>
      </c>
      <c r="H43" s="31">
        <v>1228</v>
      </c>
      <c r="I43" s="19">
        <f t="shared" si="0"/>
        <v>87.71428571428571</v>
      </c>
      <c r="J43" s="23"/>
      <c r="K43" s="24"/>
      <c r="L43" s="233" t="s">
        <v>67</v>
      </c>
      <c r="M43" s="222"/>
      <c r="N43" s="234" t="s">
        <v>68</v>
      </c>
      <c r="O43" s="142">
        <v>9</v>
      </c>
      <c r="P43" s="78" t="s">
        <v>20</v>
      </c>
      <c r="Q43" s="179">
        <v>1</v>
      </c>
      <c r="R43" s="79">
        <v>3275</v>
      </c>
      <c r="S43" s="79"/>
      <c r="T43" s="11"/>
    </row>
    <row r="44" spans="2:20" s="8" customFormat="1" ht="21.75" customHeight="1" thickBot="1">
      <c r="B44" s="221" t="s">
        <v>54</v>
      </c>
      <c r="C44" s="300"/>
      <c r="D44" s="223" t="s">
        <v>30</v>
      </c>
      <c r="E44" s="91">
        <v>45</v>
      </c>
      <c r="F44" s="41" t="s">
        <v>18</v>
      </c>
      <c r="G44" s="46">
        <v>1</v>
      </c>
      <c r="H44" s="43">
        <v>3906</v>
      </c>
      <c r="I44" s="47">
        <f t="shared" si="0"/>
        <v>86.8</v>
      </c>
      <c r="J44" s="23"/>
      <c r="K44" s="24"/>
      <c r="L44" s="483" t="s">
        <v>70</v>
      </c>
      <c r="M44" s="483"/>
      <c r="N44" s="483"/>
      <c r="O44" s="452"/>
      <c r="P44" s="452"/>
      <c r="Q44" s="452"/>
      <c r="R44" s="452"/>
      <c r="S44" s="452"/>
      <c r="T44" s="11"/>
    </row>
    <row r="45" spans="2:20" s="8" customFormat="1" ht="21.75" customHeight="1" thickBot="1">
      <c r="B45" s="20" t="s">
        <v>76</v>
      </c>
      <c r="C45" s="21"/>
      <c r="D45" s="22"/>
      <c r="E45" s="15">
        <v>1.3</v>
      </c>
      <c r="F45" s="16" t="s">
        <v>18</v>
      </c>
      <c r="G45" s="17">
        <v>8</v>
      </c>
      <c r="H45" s="31">
        <v>115</v>
      </c>
      <c r="I45" s="19">
        <f>H45/E45</f>
        <v>88.46153846153845</v>
      </c>
      <c r="J45" s="23"/>
      <c r="K45" s="24"/>
      <c r="L45" s="484"/>
      <c r="M45" s="484"/>
      <c r="N45" s="484"/>
      <c r="O45" s="452"/>
      <c r="P45" s="452"/>
      <c r="Q45" s="452"/>
      <c r="R45" s="452"/>
      <c r="S45" s="452"/>
      <c r="T45" s="11"/>
    </row>
    <row r="46" spans="2:20" s="8" customFormat="1" ht="21.75" customHeight="1">
      <c r="B46" s="32" t="s">
        <v>77</v>
      </c>
      <c r="C46" s="33"/>
      <c r="D46" s="34"/>
      <c r="E46" s="15">
        <v>3.5</v>
      </c>
      <c r="F46" s="16" t="s">
        <v>18</v>
      </c>
      <c r="G46" s="17">
        <v>4</v>
      </c>
      <c r="H46" s="31">
        <v>293</v>
      </c>
      <c r="I46" s="19">
        <f>H46/E46</f>
        <v>83.71428571428571</v>
      </c>
      <c r="J46" s="23"/>
      <c r="K46" s="24"/>
      <c r="L46" s="216" t="s">
        <v>71</v>
      </c>
      <c r="M46" s="217"/>
      <c r="N46" s="218"/>
      <c r="O46" s="98">
        <v>0.9</v>
      </c>
      <c r="P46" s="28" t="s">
        <v>20</v>
      </c>
      <c r="Q46" s="82">
        <v>8</v>
      </c>
      <c r="R46" s="83"/>
      <c r="S46" s="84">
        <v>139</v>
      </c>
      <c r="T46" s="11"/>
    </row>
    <row r="47" spans="2:20" s="8" customFormat="1" ht="21.75" customHeight="1">
      <c r="B47" s="32" t="s">
        <v>78</v>
      </c>
      <c r="C47" s="33"/>
      <c r="D47" s="34"/>
      <c r="E47" s="15">
        <v>7</v>
      </c>
      <c r="F47" s="16" t="s">
        <v>18</v>
      </c>
      <c r="G47" s="17">
        <v>1</v>
      </c>
      <c r="H47" s="31">
        <v>555</v>
      </c>
      <c r="I47" s="19">
        <f>H47/E47</f>
        <v>79.28571428571429</v>
      </c>
      <c r="J47" s="23"/>
      <c r="K47" s="24"/>
      <c r="L47" s="235"/>
      <c r="M47" s="211"/>
      <c r="N47" s="236"/>
      <c r="O47" s="81">
        <v>2.7</v>
      </c>
      <c r="P47" s="16" t="s">
        <v>20</v>
      </c>
      <c r="Q47" s="50">
        <v>4</v>
      </c>
      <c r="R47" s="86"/>
      <c r="S47" s="31">
        <v>391</v>
      </c>
      <c r="T47" s="11"/>
    </row>
    <row r="48" spans="2:20" s="8" customFormat="1" ht="21.75" customHeight="1" thickBot="1">
      <c r="B48" s="32" t="s">
        <v>81</v>
      </c>
      <c r="C48" s="33"/>
      <c r="D48" s="34"/>
      <c r="E48" s="15">
        <v>13</v>
      </c>
      <c r="F48" s="16" t="s">
        <v>18</v>
      </c>
      <c r="G48" s="17">
        <v>1</v>
      </c>
      <c r="H48" s="31">
        <v>1007</v>
      </c>
      <c r="I48" s="19">
        <f>H48/E48</f>
        <v>77.46153846153847</v>
      </c>
      <c r="J48" s="23"/>
      <c r="K48" s="24"/>
      <c r="L48" s="219" t="s">
        <v>72</v>
      </c>
      <c r="M48" s="33"/>
      <c r="N48" s="220"/>
      <c r="O48" s="81">
        <v>4.5</v>
      </c>
      <c r="P48" s="16" t="s">
        <v>20</v>
      </c>
      <c r="Q48" s="87">
        <v>2</v>
      </c>
      <c r="R48" s="86"/>
      <c r="S48" s="31">
        <v>638</v>
      </c>
      <c r="T48" s="11"/>
    </row>
    <row r="49" spans="2:20" s="8" customFormat="1" ht="21.75" customHeight="1" thickBot="1">
      <c r="B49" s="38" t="s">
        <v>54</v>
      </c>
      <c r="C49" s="90"/>
      <c r="D49" s="39" t="s">
        <v>83</v>
      </c>
      <c r="E49" s="15">
        <v>42</v>
      </c>
      <c r="F49" s="16" t="s">
        <v>18</v>
      </c>
      <c r="G49" s="46">
        <v>1</v>
      </c>
      <c r="H49" s="31">
        <v>3203</v>
      </c>
      <c r="I49" s="19">
        <f>H49/E49</f>
        <v>76.26190476190476</v>
      </c>
      <c r="J49" s="23"/>
      <c r="K49" s="24"/>
      <c r="L49" s="221" t="s">
        <v>73</v>
      </c>
      <c r="M49" s="222"/>
      <c r="N49" s="223" t="s">
        <v>74</v>
      </c>
      <c r="O49" s="91">
        <v>9</v>
      </c>
      <c r="P49" s="41" t="s">
        <v>20</v>
      </c>
      <c r="Q49" s="88">
        <v>1</v>
      </c>
      <c r="R49" s="89"/>
      <c r="S49" s="31">
        <v>1249</v>
      </c>
      <c r="T49" s="11"/>
    </row>
    <row r="50" spans="2:20" s="8" customFormat="1" ht="23.25" customHeight="1">
      <c r="B50" s="12" t="s">
        <v>85</v>
      </c>
      <c r="C50" s="21"/>
      <c r="D50" s="21"/>
      <c r="E50" s="259"/>
      <c r="F50" s="260"/>
      <c r="G50" s="17"/>
      <c r="H50" s="263"/>
      <c r="I50" s="266"/>
      <c r="J50" s="23"/>
      <c r="K50" s="24"/>
      <c r="L50" s="237" t="s">
        <v>75</v>
      </c>
      <c r="M50" s="194"/>
      <c r="N50" s="238"/>
      <c r="O50" s="98">
        <v>0.9</v>
      </c>
      <c r="P50" s="28" t="s">
        <v>20</v>
      </c>
      <c r="Q50" s="82">
        <v>8</v>
      </c>
      <c r="R50" s="83"/>
      <c r="S50" s="84">
        <v>267</v>
      </c>
      <c r="T50" s="11"/>
    </row>
    <row r="51" spans="2:20" s="8" customFormat="1" ht="21.75" customHeight="1">
      <c r="B51" s="32" t="s">
        <v>77</v>
      </c>
      <c r="C51" s="33"/>
      <c r="D51" s="33"/>
      <c r="E51" s="195">
        <v>14</v>
      </c>
      <c r="F51" s="261" t="s">
        <v>18</v>
      </c>
      <c r="G51" s="17">
        <v>1</v>
      </c>
      <c r="H51" s="264">
        <v>1598</v>
      </c>
      <c r="I51" s="200">
        <f>H51/E51</f>
        <v>114.14285714285714</v>
      </c>
      <c r="J51" s="23"/>
      <c r="K51" s="24"/>
      <c r="L51" s="239"/>
      <c r="M51" s="36"/>
      <c r="N51" s="240"/>
      <c r="O51" s="81">
        <v>2.7</v>
      </c>
      <c r="P51" s="16" t="s">
        <v>20</v>
      </c>
      <c r="Q51" s="50">
        <v>4</v>
      </c>
      <c r="R51" s="86"/>
      <c r="S51" s="31">
        <v>777</v>
      </c>
      <c r="T51" s="11"/>
    </row>
    <row r="52" spans="2:20" s="8" customFormat="1" ht="21.75" customHeight="1" thickBot="1">
      <c r="B52" s="32" t="s">
        <v>87</v>
      </c>
      <c r="C52" s="33"/>
      <c r="D52" s="33"/>
      <c r="E52" s="195">
        <v>45</v>
      </c>
      <c r="F52" s="261" t="s">
        <v>18</v>
      </c>
      <c r="G52" s="17">
        <v>1</v>
      </c>
      <c r="H52" s="264">
        <v>5092</v>
      </c>
      <c r="I52" s="200">
        <f>H52/E52</f>
        <v>113.15555555555555</v>
      </c>
      <c r="J52" s="23"/>
      <c r="K52" s="24"/>
      <c r="L52" s="219" t="s">
        <v>72</v>
      </c>
      <c r="M52" s="36"/>
      <c r="N52" s="220"/>
      <c r="O52" s="81">
        <v>4.5</v>
      </c>
      <c r="P52" s="16" t="s">
        <v>20</v>
      </c>
      <c r="Q52" s="87">
        <v>2</v>
      </c>
      <c r="R52" s="86"/>
      <c r="S52" s="31">
        <v>1281</v>
      </c>
      <c r="T52" s="11"/>
    </row>
    <row r="53" spans="2:20" s="8" customFormat="1" ht="21.75" customHeight="1" thickBot="1">
      <c r="B53" s="32" t="s">
        <v>89</v>
      </c>
      <c r="C53" s="33"/>
      <c r="D53" s="33"/>
      <c r="E53" s="195"/>
      <c r="F53" s="261"/>
      <c r="G53" s="17"/>
      <c r="H53" s="264"/>
      <c r="I53" s="200"/>
      <c r="J53" s="23"/>
      <c r="K53" s="24"/>
      <c r="L53" s="221" t="s">
        <v>79</v>
      </c>
      <c r="M53" s="222"/>
      <c r="N53" s="224" t="s">
        <v>80</v>
      </c>
      <c r="O53" s="81">
        <v>9</v>
      </c>
      <c r="P53" s="16" t="s">
        <v>20</v>
      </c>
      <c r="Q53" s="87">
        <v>1</v>
      </c>
      <c r="R53" s="86"/>
      <c r="S53" s="43">
        <v>2533</v>
      </c>
      <c r="T53" s="11"/>
    </row>
    <row r="54" spans="2:20" s="8" customFormat="1" ht="18" customHeight="1" thickBot="1">
      <c r="B54" s="51" t="s">
        <v>54</v>
      </c>
      <c r="C54" s="80"/>
      <c r="D54" s="121" t="s">
        <v>91</v>
      </c>
      <c r="E54" s="196"/>
      <c r="F54" s="262"/>
      <c r="G54" s="46"/>
      <c r="H54" s="265"/>
      <c r="I54" s="201"/>
      <c r="J54" s="23"/>
      <c r="K54" s="24"/>
      <c r="L54" s="48" t="s">
        <v>82</v>
      </c>
      <c r="N54" s="155"/>
      <c r="O54" s="27"/>
      <c r="P54" s="28"/>
      <c r="Q54" s="92"/>
      <c r="R54" s="83"/>
      <c r="S54" s="84"/>
      <c r="T54" s="11"/>
    </row>
    <row r="55" spans="2:20" s="8" customFormat="1" ht="21.75" customHeight="1" thickBot="1">
      <c r="B55" s="237" t="s">
        <v>93</v>
      </c>
      <c r="C55" s="342"/>
      <c r="D55" s="238"/>
      <c r="E55" s="81">
        <v>0.5</v>
      </c>
      <c r="F55" s="16" t="s">
        <v>18</v>
      </c>
      <c r="G55" s="17">
        <v>8</v>
      </c>
      <c r="H55" s="31">
        <v>152</v>
      </c>
      <c r="I55" s="19">
        <f>H55/E55</f>
        <v>304</v>
      </c>
      <c r="J55" s="23"/>
      <c r="K55" s="24"/>
      <c r="L55" s="32" t="s">
        <v>84</v>
      </c>
      <c r="N55" s="33"/>
      <c r="O55" s="15">
        <v>4.5</v>
      </c>
      <c r="P55" s="16" t="s">
        <v>20</v>
      </c>
      <c r="Q55" s="93">
        <v>2</v>
      </c>
      <c r="R55" s="86"/>
      <c r="S55" s="31">
        <v>2799</v>
      </c>
      <c r="T55" s="11"/>
    </row>
    <row r="56" spans="2:20" s="8" customFormat="1" ht="21.75" customHeight="1" thickBot="1">
      <c r="B56" s="219" t="s">
        <v>94</v>
      </c>
      <c r="C56" s="80"/>
      <c r="D56" s="229"/>
      <c r="E56" s="81">
        <v>1</v>
      </c>
      <c r="F56" s="16" t="s">
        <v>18</v>
      </c>
      <c r="G56" s="17">
        <v>4</v>
      </c>
      <c r="H56" s="31">
        <v>283</v>
      </c>
      <c r="I56" s="19">
        <f>H56/E56</f>
        <v>283</v>
      </c>
      <c r="J56" s="23"/>
      <c r="K56" s="96"/>
      <c r="L56" s="51" t="s">
        <v>79</v>
      </c>
      <c r="N56" s="121" t="s">
        <v>86</v>
      </c>
      <c r="O56" s="40"/>
      <c r="P56" s="41"/>
      <c r="Q56" s="95"/>
      <c r="R56" s="89"/>
      <c r="S56" s="43"/>
      <c r="T56" s="11"/>
    </row>
    <row r="57" spans="2:20" s="8" customFormat="1" ht="21.75" customHeight="1" thickBot="1">
      <c r="B57" s="221" t="s">
        <v>95</v>
      </c>
      <c r="C57" s="222"/>
      <c r="D57" s="224" t="s">
        <v>96</v>
      </c>
      <c r="E57" s="81">
        <v>3</v>
      </c>
      <c r="F57" s="16" t="s">
        <v>18</v>
      </c>
      <c r="G57" s="17">
        <v>4</v>
      </c>
      <c r="H57" s="31">
        <v>797</v>
      </c>
      <c r="I57" s="19">
        <f>H57/E57</f>
        <v>265.6666666666667</v>
      </c>
      <c r="J57" s="23"/>
      <c r="K57" s="96"/>
      <c r="L57" s="216" t="s">
        <v>82</v>
      </c>
      <c r="M57" s="194"/>
      <c r="N57" s="227"/>
      <c r="O57" s="98">
        <v>0.9</v>
      </c>
      <c r="P57" s="28" t="s">
        <v>20</v>
      </c>
      <c r="Q57" s="82">
        <v>8</v>
      </c>
      <c r="R57" s="83"/>
      <c r="S57" s="84">
        <v>281</v>
      </c>
      <c r="T57" s="97"/>
    </row>
    <row r="58" spans="2:19" s="8" customFormat="1" ht="21.75" customHeight="1" thickBot="1">
      <c r="B58" s="48" t="s">
        <v>97</v>
      </c>
      <c r="C58" s="6"/>
      <c r="D58" s="99"/>
      <c r="E58" s="27"/>
      <c r="F58" s="28"/>
      <c r="G58" s="29"/>
      <c r="H58" s="84"/>
      <c r="I58" s="100"/>
      <c r="J58" s="23"/>
      <c r="K58" s="96"/>
      <c r="L58" s="219" t="s">
        <v>88</v>
      </c>
      <c r="M58" s="36"/>
      <c r="N58" s="220"/>
      <c r="O58" s="81">
        <v>2.7</v>
      </c>
      <c r="P58" s="16" t="s">
        <v>20</v>
      </c>
      <c r="Q58" s="50">
        <v>4</v>
      </c>
      <c r="R58" s="86"/>
      <c r="S58" s="31">
        <v>821</v>
      </c>
    </row>
    <row r="59" spans="2:19" s="8" customFormat="1" ht="21.75" customHeight="1" thickBot="1">
      <c r="B59" s="51" t="s">
        <v>98</v>
      </c>
      <c r="C59" s="101"/>
      <c r="D59" s="102"/>
      <c r="E59" s="15"/>
      <c r="F59" s="16"/>
      <c r="G59" s="17"/>
      <c r="H59" s="31"/>
      <c r="I59" s="103"/>
      <c r="J59" s="23"/>
      <c r="K59" s="96"/>
      <c r="L59" s="221" t="s">
        <v>79</v>
      </c>
      <c r="M59" s="222"/>
      <c r="N59" s="224" t="s">
        <v>90</v>
      </c>
      <c r="O59" s="91">
        <v>9</v>
      </c>
      <c r="P59" s="41" t="s">
        <v>20</v>
      </c>
      <c r="Q59" s="88">
        <v>1</v>
      </c>
      <c r="R59" s="89"/>
      <c r="S59" s="43">
        <v>2676</v>
      </c>
    </row>
    <row r="60" spans="2:19" s="8" customFormat="1" ht="16.5" customHeight="1" thickBot="1">
      <c r="B60" s="32" t="s">
        <v>99</v>
      </c>
      <c r="C60" s="33"/>
      <c r="D60" s="34"/>
      <c r="E60" s="15">
        <v>0.4</v>
      </c>
      <c r="F60" s="16" t="s">
        <v>20</v>
      </c>
      <c r="G60" s="17">
        <v>8</v>
      </c>
      <c r="H60" s="31">
        <v>457</v>
      </c>
      <c r="I60" s="103">
        <f>H60/E60</f>
        <v>1142.5</v>
      </c>
      <c r="J60" s="23"/>
      <c r="K60" s="96"/>
      <c r="L60" s="481" t="s">
        <v>92</v>
      </c>
      <c r="M60" s="481"/>
      <c r="N60" s="481"/>
      <c r="O60" s="482"/>
      <c r="P60" s="482"/>
      <c r="Q60" s="482"/>
      <c r="R60" s="482"/>
      <c r="S60" s="482"/>
    </row>
    <row r="61" spans="2:19" s="8" customFormat="1" ht="21.75" customHeight="1" thickBot="1">
      <c r="B61" s="32" t="s">
        <v>276</v>
      </c>
      <c r="C61" s="34"/>
      <c r="D61" s="104" t="s">
        <v>100</v>
      </c>
      <c r="E61" s="35"/>
      <c r="F61" s="37"/>
      <c r="G61" s="36"/>
      <c r="H61" s="64"/>
      <c r="I61" s="37"/>
      <c r="J61" s="23"/>
      <c r="K61" s="96"/>
      <c r="L61" s="462" t="s">
        <v>101</v>
      </c>
      <c r="M61" s="463"/>
      <c r="N61" s="463"/>
      <c r="O61" s="463"/>
      <c r="P61" s="463"/>
      <c r="Q61" s="463"/>
      <c r="R61" s="463"/>
      <c r="S61" s="464"/>
    </row>
    <row r="62" spans="2:19" s="8" customFormat="1" ht="20.25" customHeight="1">
      <c r="B62" s="25" t="s">
        <v>284</v>
      </c>
      <c r="C62" s="349"/>
      <c r="D62" s="350"/>
      <c r="E62" s="27"/>
      <c r="F62" s="28"/>
      <c r="G62" s="29"/>
      <c r="H62" s="84"/>
      <c r="I62" s="53"/>
      <c r="J62" s="23"/>
      <c r="K62" s="96"/>
      <c r="L62" s="465"/>
      <c r="M62" s="466"/>
      <c r="N62" s="466"/>
      <c r="O62" s="466"/>
      <c r="P62" s="466"/>
      <c r="Q62" s="466"/>
      <c r="R62" s="466"/>
      <c r="S62" s="467"/>
    </row>
    <row r="63" spans="2:19" s="8" customFormat="1" ht="18.75" customHeight="1" thickBot="1">
      <c r="B63" s="51" t="s">
        <v>285</v>
      </c>
      <c r="C63" s="33"/>
      <c r="D63" s="351"/>
      <c r="E63" s="15">
        <v>0.9</v>
      </c>
      <c r="F63" s="16" t="s">
        <v>20</v>
      </c>
      <c r="G63" s="17">
        <v>4</v>
      </c>
      <c r="H63" s="31">
        <v>246</v>
      </c>
      <c r="I63" s="19">
        <f>H63/E63</f>
        <v>273.3333333333333</v>
      </c>
      <c r="J63" s="23"/>
      <c r="K63" s="96"/>
      <c r="L63" s="465"/>
      <c r="M63" s="466"/>
      <c r="N63" s="466"/>
      <c r="O63" s="466"/>
      <c r="P63" s="466"/>
      <c r="Q63" s="466"/>
      <c r="R63" s="466"/>
      <c r="S63" s="467"/>
    </row>
    <row r="64" spans="2:19" s="8" customFormat="1" ht="20.25" customHeight="1" thickBot="1">
      <c r="B64" s="353" t="s">
        <v>287</v>
      </c>
      <c r="C64" s="352"/>
      <c r="D64" s="348" t="s">
        <v>286</v>
      </c>
      <c r="E64" s="15">
        <v>1.9</v>
      </c>
      <c r="F64" s="16" t="s">
        <v>20</v>
      </c>
      <c r="G64" s="17">
        <v>2</v>
      </c>
      <c r="H64" s="31">
        <v>481</v>
      </c>
      <c r="I64" s="19">
        <f>H64/E64</f>
        <v>253.1578947368421</v>
      </c>
      <c r="J64" s="23"/>
      <c r="K64" s="96"/>
      <c r="L64" s="465"/>
      <c r="M64" s="466"/>
      <c r="N64" s="466"/>
      <c r="O64" s="466"/>
      <c r="P64" s="466"/>
      <c r="Q64" s="466"/>
      <c r="R64" s="466"/>
      <c r="S64" s="467"/>
    </row>
    <row r="65" spans="2:19" s="8" customFormat="1" ht="30" customHeight="1" thickBot="1">
      <c r="B65" s="453" t="s">
        <v>266</v>
      </c>
      <c r="C65" s="454"/>
      <c r="D65" s="454"/>
      <c r="E65" s="454"/>
      <c r="F65" s="454"/>
      <c r="G65" s="454"/>
      <c r="H65" s="454"/>
      <c r="I65" s="455"/>
      <c r="J65" s="23"/>
      <c r="K65" s="96"/>
      <c r="L65" s="465"/>
      <c r="M65" s="466"/>
      <c r="N65" s="466"/>
      <c r="O65" s="466"/>
      <c r="P65" s="466"/>
      <c r="Q65" s="466"/>
      <c r="R65" s="466"/>
      <c r="S65" s="467"/>
    </row>
    <row r="66" spans="2:19" s="8" customFormat="1" ht="6.75" customHeight="1" hidden="1" thickBot="1">
      <c r="B66" s="456"/>
      <c r="C66" s="457"/>
      <c r="D66" s="457"/>
      <c r="E66" s="457"/>
      <c r="F66" s="457"/>
      <c r="G66" s="457"/>
      <c r="H66" s="457"/>
      <c r="I66" s="458"/>
      <c r="J66" s="23"/>
      <c r="K66" s="96"/>
      <c r="L66" s="468"/>
      <c r="M66" s="469"/>
      <c r="N66" s="469"/>
      <c r="O66" s="469"/>
      <c r="P66" s="469"/>
      <c r="Q66" s="469"/>
      <c r="R66" s="469"/>
      <c r="S66" s="470"/>
    </row>
    <row r="67" spans="2:19" s="8" customFormat="1" ht="0.75" customHeight="1" thickBot="1">
      <c r="B67" s="459"/>
      <c r="C67" s="460"/>
      <c r="D67" s="460"/>
      <c r="E67" s="460"/>
      <c r="F67" s="460"/>
      <c r="G67" s="460"/>
      <c r="H67" s="460"/>
      <c r="I67" s="461"/>
      <c r="J67" s="23"/>
      <c r="K67" s="96"/>
      <c r="L67" s="447" t="s">
        <v>8</v>
      </c>
      <c r="M67" s="447"/>
      <c r="N67" s="447"/>
      <c r="O67" s="447" t="s">
        <v>9</v>
      </c>
      <c r="P67" s="447"/>
      <c r="Q67" s="447" t="s">
        <v>10</v>
      </c>
      <c r="R67" s="479" t="s">
        <v>11</v>
      </c>
      <c r="S67" s="480" t="s">
        <v>12</v>
      </c>
    </row>
    <row r="68" spans="2:20" s="8" customFormat="1" ht="33.75" customHeight="1" thickBot="1">
      <c r="B68" s="409" t="s">
        <v>230</v>
      </c>
      <c r="C68" s="410"/>
      <c r="D68" s="411"/>
      <c r="E68" s="415" t="s">
        <v>231</v>
      </c>
      <c r="F68" s="416"/>
      <c r="G68" s="421" t="s">
        <v>232</v>
      </c>
      <c r="H68" s="416"/>
      <c r="I68" s="419" t="s">
        <v>267</v>
      </c>
      <c r="J68" s="23"/>
      <c r="K68" s="96"/>
      <c r="L68" s="447"/>
      <c r="M68" s="447"/>
      <c r="N68" s="447"/>
      <c r="O68" s="447"/>
      <c r="P68" s="447"/>
      <c r="Q68" s="447"/>
      <c r="R68" s="479"/>
      <c r="S68" s="480"/>
      <c r="T68" s="105"/>
    </row>
    <row r="69" spans="2:20" s="8" customFormat="1" ht="17.25" customHeight="1" thickBot="1">
      <c r="B69" s="412"/>
      <c r="C69" s="413"/>
      <c r="D69" s="414"/>
      <c r="E69" s="417"/>
      <c r="F69" s="418"/>
      <c r="G69" s="422"/>
      <c r="H69" s="418"/>
      <c r="I69" s="420"/>
      <c r="J69" s="106"/>
      <c r="K69" s="96"/>
      <c r="L69" s="20" t="s">
        <v>102</v>
      </c>
      <c r="M69" s="107"/>
      <c r="N69" s="212" t="s">
        <v>103</v>
      </c>
      <c r="O69" s="36"/>
      <c r="P69" s="36"/>
      <c r="Q69" s="64"/>
      <c r="R69" s="64"/>
      <c r="S69" s="37"/>
      <c r="T69" s="105"/>
    </row>
    <row r="70" spans="2:20" s="8" customFormat="1" ht="18.75" customHeight="1">
      <c r="B70" s="440" t="s">
        <v>233</v>
      </c>
      <c r="C70" s="441"/>
      <c r="D70" s="442"/>
      <c r="E70" s="443" t="s">
        <v>249</v>
      </c>
      <c r="F70" s="444"/>
      <c r="G70" s="445" t="s">
        <v>265</v>
      </c>
      <c r="H70" s="446"/>
      <c r="I70" s="270">
        <v>1290</v>
      </c>
      <c r="J70" s="23"/>
      <c r="K70" s="96"/>
      <c r="L70" s="20"/>
      <c r="M70" s="155"/>
      <c r="N70" s="213" t="s">
        <v>104</v>
      </c>
      <c r="O70" s="81">
        <v>0.4</v>
      </c>
      <c r="P70" s="62" t="s">
        <v>20</v>
      </c>
      <c r="Q70" s="109">
        <v>8</v>
      </c>
      <c r="R70" s="31">
        <v>179</v>
      </c>
      <c r="S70" s="103">
        <f>R70/O70</f>
        <v>447.5</v>
      </c>
      <c r="T70" s="105"/>
    </row>
    <row r="71" spans="2:20" s="8" customFormat="1" ht="22.5" customHeight="1" thickBot="1">
      <c r="B71" s="435" t="s">
        <v>234</v>
      </c>
      <c r="C71" s="436"/>
      <c r="D71" s="437"/>
      <c r="E71" s="438" t="s">
        <v>250</v>
      </c>
      <c r="F71" s="439"/>
      <c r="G71" s="426" t="s">
        <v>265</v>
      </c>
      <c r="H71" s="427"/>
      <c r="I71" s="270">
        <v>2360</v>
      </c>
      <c r="J71" s="23"/>
      <c r="K71" s="96"/>
      <c r="L71" s="51" t="s">
        <v>105</v>
      </c>
      <c r="M71" s="155"/>
      <c r="N71" s="214" t="s">
        <v>106</v>
      </c>
      <c r="O71" s="91">
        <v>0.9</v>
      </c>
      <c r="P71" s="110" t="s">
        <v>20</v>
      </c>
      <c r="Q71" s="111">
        <v>4</v>
      </c>
      <c r="R71" s="43">
        <v>382</v>
      </c>
      <c r="S71" s="112">
        <f aca="true" t="shared" si="1" ref="S71:S77">R71/O71</f>
        <v>424.44444444444446</v>
      </c>
      <c r="T71" s="105"/>
    </row>
    <row r="72" spans="2:20" s="8" customFormat="1" ht="23.25" customHeight="1" thickBot="1">
      <c r="B72" s="435" t="s">
        <v>235</v>
      </c>
      <c r="C72" s="436"/>
      <c r="D72" s="437"/>
      <c r="E72" s="438" t="s">
        <v>251</v>
      </c>
      <c r="F72" s="439"/>
      <c r="G72" s="426" t="s">
        <v>265</v>
      </c>
      <c r="H72" s="427"/>
      <c r="I72" s="270">
        <v>860</v>
      </c>
      <c r="J72" s="23"/>
      <c r="K72" s="96"/>
      <c r="L72" s="51" t="s">
        <v>107</v>
      </c>
      <c r="M72" s="85"/>
      <c r="N72" s="114" t="s">
        <v>108</v>
      </c>
      <c r="O72" s="81">
        <v>0.4</v>
      </c>
      <c r="P72" s="16" t="s">
        <v>20</v>
      </c>
      <c r="Q72" s="17">
        <v>8</v>
      </c>
      <c r="R72" s="31">
        <v>150</v>
      </c>
      <c r="S72" s="19">
        <f t="shared" si="1"/>
        <v>375</v>
      </c>
      <c r="T72" s="105"/>
    </row>
    <row r="73" spans="2:20" s="8" customFormat="1" ht="21.75" customHeight="1" thickBot="1">
      <c r="B73" s="435" t="s">
        <v>236</v>
      </c>
      <c r="C73" s="436"/>
      <c r="D73" s="437"/>
      <c r="E73" s="438" t="s">
        <v>252</v>
      </c>
      <c r="F73" s="439"/>
      <c r="G73" s="426" t="s">
        <v>265</v>
      </c>
      <c r="H73" s="427"/>
      <c r="I73" s="270">
        <v>3020</v>
      </c>
      <c r="K73" s="96"/>
      <c r="L73" s="51" t="s">
        <v>109</v>
      </c>
      <c r="N73" s="52" t="s">
        <v>59</v>
      </c>
      <c r="O73" s="91">
        <v>0.9</v>
      </c>
      <c r="P73" s="41" t="s">
        <v>20</v>
      </c>
      <c r="Q73" s="46">
        <v>4</v>
      </c>
      <c r="R73" s="43">
        <v>308</v>
      </c>
      <c r="S73" s="47">
        <f t="shared" si="1"/>
        <v>342.22222222222223</v>
      </c>
      <c r="T73" s="105"/>
    </row>
    <row r="74" spans="2:20" s="8" customFormat="1" ht="21.75" customHeight="1">
      <c r="B74" s="435" t="s">
        <v>237</v>
      </c>
      <c r="C74" s="436"/>
      <c r="D74" s="437"/>
      <c r="E74" s="438" t="s">
        <v>253</v>
      </c>
      <c r="F74" s="439"/>
      <c r="G74" s="426" t="s">
        <v>265</v>
      </c>
      <c r="H74" s="427"/>
      <c r="I74" s="270">
        <v>1620</v>
      </c>
      <c r="K74" s="96"/>
      <c r="L74" s="12" t="s">
        <v>110</v>
      </c>
      <c r="M74" s="115"/>
      <c r="N74" s="113" t="s">
        <v>103</v>
      </c>
      <c r="O74" s="27">
        <v>0.45</v>
      </c>
      <c r="P74" s="28" t="s">
        <v>20</v>
      </c>
      <c r="Q74" s="92">
        <v>8</v>
      </c>
      <c r="R74" s="84">
        <v>269</v>
      </c>
      <c r="S74" s="100">
        <f t="shared" si="1"/>
        <v>597.7777777777777</v>
      </c>
      <c r="T74" s="105"/>
    </row>
    <row r="75" spans="2:20" s="8" customFormat="1" ht="21.75" customHeight="1" thickBot="1">
      <c r="B75" s="435" t="s">
        <v>238</v>
      </c>
      <c r="C75" s="436"/>
      <c r="D75" s="437"/>
      <c r="E75" s="438" t="s">
        <v>254</v>
      </c>
      <c r="F75" s="439"/>
      <c r="G75" s="426" t="s">
        <v>265</v>
      </c>
      <c r="H75" s="427"/>
      <c r="I75" s="270">
        <v>1340</v>
      </c>
      <c r="K75" s="96"/>
      <c r="L75" s="51" t="s">
        <v>111</v>
      </c>
      <c r="M75" s="101"/>
      <c r="N75" s="116"/>
      <c r="O75" s="40">
        <v>0.9</v>
      </c>
      <c r="P75" s="41" t="s">
        <v>20</v>
      </c>
      <c r="Q75" s="46">
        <v>4</v>
      </c>
      <c r="R75" s="43">
        <v>485</v>
      </c>
      <c r="S75" s="47">
        <f t="shared" si="1"/>
        <v>538.8888888888889</v>
      </c>
      <c r="T75" s="105"/>
    </row>
    <row r="76" spans="2:20" s="8" customFormat="1" ht="20.25" customHeight="1" thickBot="1">
      <c r="B76" s="435" t="s">
        <v>239</v>
      </c>
      <c r="C76" s="436"/>
      <c r="D76" s="437"/>
      <c r="E76" s="438" t="s">
        <v>255</v>
      </c>
      <c r="F76" s="439"/>
      <c r="G76" s="426" t="s">
        <v>265</v>
      </c>
      <c r="H76" s="427"/>
      <c r="I76" s="270">
        <v>1710</v>
      </c>
      <c r="K76" s="96"/>
      <c r="L76" s="51" t="s">
        <v>112</v>
      </c>
      <c r="M76" s="101"/>
      <c r="N76" s="113" t="s">
        <v>108</v>
      </c>
      <c r="O76" s="15">
        <v>0.45</v>
      </c>
      <c r="P76" s="16" t="s">
        <v>20</v>
      </c>
      <c r="Q76" s="93">
        <v>8</v>
      </c>
      <c r="R76" s="31">
        <v>245</v>
      </c>
      <c r="S76" s="103">
        <f t="shared" si="1"/>
        <v>544.4444444444445</v>
      </c>
      <c r="T76" s="105"/>
    </row>
    <row r="77" spans="2:20" s="8" customFormat="1" ht="21.75" customHeight="1" thickBot="1">
      <c r="B77" s="435" t="s">
        <v>240</v>
      </c>
      <c r="C77" s="436"/>
      <c r="D77" s="437"/>
      <c r="E77" s="438" t="s">
        <v>256</v>
      </c>
      <c r="F77" s="439"/>
      <c r="G77" s="426" t="s">
        <v>265</v>
      </c>
      <c r="H77" s="427"/>
      <c r="I77" s="270">
        <v>860</v>
      </c>
      <c r="K77" s="96"/>
      <c r="L77" s="38" t="s">
        <v>113</v>
      </c>
      <c r="M77" s="255"/>
      <c r="N77" s="39" t="s">
        <v>59</v>
      </c>
      <c r="O77" s="40">
        <v>0.9</v>
      </c>
      <c r="P77" s="41" t="s">
        <v>20</v>
      </c>
      <c r="Q77" s="46">
        <v>4</v>
      </c>
      <c r="R77" s="43">
        <v>444</v>
      </c>
      <c r="S77" s="47">
        <f t="shared" si="1"/>
        <v>493.3333333333333</v>
      </c>
      <c r="T77" s="105"/>
    </row>
    <row r="78" spans="2:20" s="8" customFormat="1" ht="21.75" customHeight="1">
      <c r="B78" s="435" t="s">
        <v>241</v>
      </c>
      <c r="C78" s="436"/>
      <c r="D78" s="437"/>
      <c r="E78" s="438" t="s">
        <v>257</v>
      </c>
      <c r="F78" s="439"/>
      <c r="G78" s="426" t="s">
        <v>265</v>
      </c>
      <c r="H78" s="427"/>
      <c r="I78" s="270">
        <v>3020</v>
      </c>
      <c r="K78" s="96"/>
      <c r="L78" s="256" t="s">
        <v>114</v>
      </c>
      <c r="M78" s="36"/>
      <c r="N78" s="62"/>
      <c r="O78" s="15"/>
      <c r="P78" s="16"/>
      <c r="Q78" s="17"/>
      <c r="R78" s="31"/>
      <c r="S78" s="103"/>
      <c r="T78" s="105"/>
    </row>
    <row r="79" spans="2:20" s="8" customFormat="1" ht="21.75" customHeight="1">
      <c r="B79" s="435" t="s">
        <v>242</v>
      </c>
      <c r="C79" s="436"/>
      <c r="D79" s="437"/>
      <c r="E79" s="438" t="s">
        <v>258</v>
      </c>
      <c r="F79" s="439"/>
      <c r="G79" s="426" t="s">
        <v>265</v>
      </c>
      <c r="H79" s="427"/>
      <c r="I79" s="270">
        <v>1000</v>
      </c>
      <c r="K79" s="96"/>
      <c r="L79" s="32" t="s">
        <v>115</v>
      </c>
      <c r="M79" s="33"/>
      <c r="N79" s="33"/>
      <c r="O79" s="61">
        <v>12</v>
      </c>
      <c r="P79" s="117" t="s">
        <v>18</v>
      </c>
      <c r="Q79" s="87">
        <v>1</v>
      </c>
      <c r="R79" s="118">
        <v>739</v>
      </c>
      <c r="S79" s="119">
        <f>R79/O79</f>
        <v>61.583333333333336</v>
      </c>
      <c r="T79" s="105"/>
    </row>
    <row r="80" spans="2:20" s="8" customFormat="1" ht="21.75" customHeight="1" thickBot="1">
      <c r="B80" s="435" t="s">
        <v>243</v>
      </c>
      <c r="C80" s="436"/>
      <c r="D80" s="437"/>
      <c r="E80" s="438" t="s">
        <v>259</v>
      </c>
      <c r="F80" s="439"/>
      <c r="G80" s="426" t="s">
        <v>265</v>
      </c>
      <c r="H80" s="427"/>
      <c r="I80" s="270">
        <v>3540</v>
      </c>
      <c r="K80" s="96"/>
      <c r="L80" s="32" t="s">
        <v>277</v>
      </c>
      <c r="M80" s="33"/>
      <c r="N80" s="33"/>
      <c r="O80" s="61"/>
      <c r="P80" s="117"/>
      <c r="Q80" s="87"/>
      <c r="R80" s="118"/>
      <c r="S80" s="119"/>
      <c r="T80" s="105"/>
    </row>
    <row r="81" spans="2:20" s="8" customFormat="1" ht="21.75" customHeight="1" thickBot="1">
      <c r="B81" s="435" t="s">
        <v>244</v>
      </c>
      <c r="C81" s="436"/>
      <c r="D81" s="437"/>
      <c r="E81" s="438" t="s">
        <v>260</v>
      </c>
      <c r="F81" s="439"/>
      <c r="G81" s="426" t="s">
        <v>265</v>
      </c>
      <c r="H81" s="427"/>
      <c r="I81" s="270">
        <v>1740</v>
      </c>
      <c r="J81" s="120"/>
      <c r="K81" s="96"/>
      <c r="L81" s="32" t="s">
        <v>116</v>
      </c>
      <c r="M81" s="34"/>
      <c r="N81" s="121" t="s">
        <v>117</v>
      </c>
      <c r="O81" s="122"/>
      <c r="P81" s="123"/>
      <c r="Q81" s="88"/>
      <c r="R81" s="124"/>
      <c r="S81" s="125"/>
      <c r="T81" s="105"/>
    </row>
    <row r="82" spans="2:20" s="8" customFormat="1" ht="21.75" customHeight="1">
      <c r="B82" s="435" t="s">
        <v>245</v>
      </c>
      <c r="C82" s="436"/>
      <c r="D82" s="437"/>
      <c r="E82" s="438" t="s">
        <v>261</v>
      </c>
      <c r="F82" s="439"/>
      <c r="G82" s="426" t="s">
        <v>265</v>
      </c>
      <c r="H82" s="427"/>
      <c r="I82" s="270">
        <v>1030</v>
      </c>
      <c r="K82" s="96"/>
      <c r="L82" s="126" t="s">
        <v>118</v>
      </c>
      <c r="M82" s="127"/>
      <c r="N82" s="128"/>
      <c r="O82" s="129"/>
      <c r="P82" s="130"/>
      <c r="Q82" s="131"/>
      <c r="R82" s="132"/>
      <c r="S82" s="133"/>
      <c r="T82" s="105"/>
    </row>
    <row r="83" spans="2:20" s="8" customFormat="1" ht="21.75" customHeight="1" thickBot="1">
      <c r="B83" s="435" t="s">
        <v>246</v>
      </c>
      <c r="C83" s="436"/>
      <c r="D83" s="437"/>
      <c r="E83" s="438" t="s">
        <v>262</v>
      </c>
      <c r="F83" s="439"/>
      <c r="G83" s="426" t="s">
        <v>265</v>
      </c>
      <c r="H83" s="427"/>
      <c r="I83" s="270">
        <v>1550</v>
      </c>
      <c r="K83" s="96"/>
      <c r="L83" s="73" t="s">
        <v>119</v>
      </c>
      <c r="M83" s="134"/>
      <c r="N83" s="135" t="s">
        <v>120</v>
      </c>
      <c r="O83" s="136">
        <v>5</v>
      </c>
      <c r="P83" s="75" t="s">
        <v>18</v>
      </c>
      <c r="Q83" s="137">
        <v>1</v>
      </c>
      <c r="R83" s="76">
        <v>699</v>
      </c>
      <c r="S83" s="138">
        <f>R83/O83</f>
        <v>139.8</v>
      </c>
      <c r="T83" s="105"/>
    </row>
    <row r="84" spans="2:19" s="8" customFormat="1" ht="21.75" customHeight="1" thickBot="1">
      <c r="B84" s="435" t="s">
        <v>247</v>
      </c>
      <c r="C84" s="436"/>
      <c r="D84" s="437"/>
      <c r="E84" s="438" t="s">
        <v>263</v>
      </c>
      <c r="F84" s="439"/>
      <c r="G84" s="426" t="s">
        <v>265</v>
      </c>
      <c r="H84" s="427"/>
      <c r="I84" s="270">
        <v>1180</v>
      </c>
      <c r="K84" s="96"/>
      <c r="L84" s="139" t="s">
        <v>121</v>
      </c>
      <c r="M84" s="140"/>
      <c r="N84" s="141" t="s">
        <v>36</v>
      </c>
      <c r="O84" s="142"/>
      <c r="P84" s="78"/>
      <c r="Q84" s="143"/>
      <c r="R84" s="79"/>
      <c r="S84" s="144"/>
    </row>
    <row r="85" spans="2:20" s="8" customFormat="1" ht="18.75" customHeight="1">
      <c r="B85" s="428" t="s">
        <v>248</v>
      </c>
      <c r="C85" s="429"/>
      <c r="D85" s="430"/>
      <c r="E85" s="431" t="s">
        <v>264</v>
      </c>
      <c r="F85" s="432"/>
      <c r="G85" s="433" t="s">
        <v>265</v>
      </c>
      <c r="H85" s="434"/>
      <c r="I85" s="359">
        <v>830</v>
      </c>
      <c r="K85" s="96"/>
      <c r="L85" s="126" t="s">
        <v>118</v>
      </c>
      <c r="M85" s="127"/>
      <c r="N85" s="128"/>
      <c r="O85" s="129"/>
      <c r="P85" s="130"/>
      <c r="Q85" s="131"/>
      <c r="R85" s="132"/>
      <c r="S85" s="133"/>
      <c r="T85" s="145"/>
    </row>
    <row r="86" spans="2:19" s="8" customFormat="1" ht="36.75" customHeight="1" thickBot="1">
      <c r="B86" s="395" t="s">
        <v>300</v>
      </c>
      <c r="C86" s="396"/>
      <c r="D86" s="396"/>
      <c r="E86" s="396"/>
      <c r="F86" s="396"/>
      <c r="G86" s="396"/>
      <c r="H86" s="396"/>
      <c r="I86" s="397"/>
      <c r="L86" s="73" t="s">
        <v>119</v>
      </c>
      <c r="M86" s="134"/>
      <c r="N86" s="135" t="s">
        <v>120</v>
      </c>
      <c r="O86" s="136">
        <v>5</v>
      </c>
      <c r="P86" s="75" t="s">
        <v>18</v>
      </c>
      <c r="Q86" s="137">
        <v>1</v>
      </c>
      <c r="R86" s="76">
        <v>849</v>
      </c>
      <c r="S86" s="138">
        <f>R86/O86</f>
        <v>169.8</v>
      </c>
    </row>
    <row r="87" spans="2:19" s="8" customFormat="1" ht="26.25" customHeight="1" thickBot="1">
      <c r="B87" s="237" t="s">
        <v>308</v>
      </c>
      <c r="C87" s="299"/>
      <c r="D87" s="299"/>
      <c r="E87" s="259"/>
      <c r="F87" s="260"/>
      <c r="G87" s="268"/>
      <c r="H87" s="263"/>
      <c r="I87" s="266"/>
      <c r="L87" s="146" t="s">
        <v>122</v>
      </c>
      <c r="M87" s="140"/>
      <c r="N87" s="141" t="s">
        <v>36</v>
      </c>
      <c r="O87" s="142"/>
      <c r="P87" s="78"/>
      <c r="Q87" s="143"/>
      <c r="R87" s="79"/>
      <c r="S87" s="144"/>
    </row>
    <row r="88" spans="2:19" s="8" customFormat="1" ht="20.25" customHeight="1">
      <c r="B88" s="398" t="s">
        <v>303</v>
      </c>
      <c r="C88" s="399"/>
      <c r="D88" s="399"/>
      <c r="E88" s="195"/>
      <c r="F88" s="261" t="s">
        <v>18</v>
      </c>
      <c r="G88" s="198"/>
      <c r="H88" s="264"/>
      <c r="I88" s="200">
        <v>120</v>
      </c>
      <c r="L88" s="126" t="s">
        <v>212</v>
      </c>
      <c r="M88" s="127"/>
      <c r="N88" s="128"/>
      <c r="O88" s="129"/>
      <c r="P88" s="130"/>
      <c r="Q88" s="131"/>
      <c r="R88" s="132"/>
      <c r="S88" s="133"/>
    </row>
    <row r="89" spans="2:19" s="8" customFormat="1" ht="19.5" customHeight="1" thickBot="1">
      <c r="B89" s="400" t="s">
        <v>292</v>
      </c>
      <c r="C89" s="401"/>
      <c r="D89" s="80"/>
      <c r="E89" s="195">
        <v>1</v>
      </c>
      <c r="F89" s="261" t="s">
        <v>20</v>
      </c>
      <c r="G89" s="198">
        <v>8</v>
      </c>
      <c r="H89" s="264">
        <v>139</v>
      </c>
      <c r="I89" s="200">
        <f>H89/E89</f>
        <v>139</v>
      </c>
      <c r="K89" s="96"/>
      <c r="L89" s="73" t="s">
        <v>213</v>
      </c>
      <c r="M89" s="134"/>
      <c r="N89" s="135" t="s">
        <v>120</v>
      </c>
      <c r="O89" s="136">
        <v>5</v>
      </c>
      <c r="P89" s="75" t="s">
        <v>18</v>
      </c>
      <c r="Q89" s="137">
        <v>1</v>
      </c>
      <c r="R89" s="76">
        <v>1227</v>
      </c>
      <c r="S89" s="138">
        <f>R89/O89</f>
        <v>245.4</v>
      </c>
    </row>
    <row r="90" spans="2:19" s="8" customFormat="1" ht="20.25" customHeight="1" thickBot="1">
      <c r="B90" s="402" t="s">
        <v>291</v>
      </c>
      <c r="C90" s="403"/>
      <c r="D90" s="364" t="s">
        <v>295</v>
      </c>
      <c r="E90" s="196">
        <v>10</v>
      </c>
      <c r="F90" s="378" t="s">
        <v>20</v>
      </c>
      <c r="G90" s="363">
        <v>1</v>
      </c>
      <c r="H90" s="362">
        <v>1190</v>
      </c>
      <c r="I90" s="201">
        <f>H90/E90</f>
        <v>119</v>
      </c>
      <c r="K90" s="96"/>
      <c r="L90" s="215" t="s">
        <v>218</v>
      </c>
      <c r="M90" s="134"/>
      <c r="N90" s="202" t="s">
        <v>214</v>
      </c>
      <c r="O90" s="136">
        <v>10</v>
      </c>
      <c r="P90" s="75" t="s">
        <v>18</v>
      </c>
      <c r="Q90" s="137">
        <v>1</v>
      </c>
      <c r="R90" s="76">
        <v>2321</v>
      </c>
      <c r="S90" s="138">
        <f>R90/O90</f>
        <v>232.1</v>
      </c>
    </row>
    <row r="91" spans="2:19" s="8" customFormat="1" ht="28.5" customHeight="1" thickBot="1">
      <c r="B91" s="237" t="s">
        <v>309</v>
      </c>
      <c r="C91" s="299"/>
      <c r="D91" s="299"/>
      <c r="E91" s="259"/>
      <c r="F91" s="260"/>
      <c r="G91" s="268"/>
      <c r="H91" s="263"/>
      <c r="I91" s="266"/>
      <c r="K91" s="96"/>
      <c r="L91" s="203" t="s">
        <v>215</v>
      </c>
      <c r="M91" s="336"/>
      <c r="N91" s="231" t="s">
        <v>120</v>
      </c>
      <c r="O91" s="337">
        <v>5</v>
      </c>
      <c r="P91" s="204" t="s">
        <v>18</v>
      </c>
      <c r="Q91" s="338">
        <v>1</v>
      </c>
      <c r="R91" s="339">
        <v>1343</v>
      </c>
      <c r="S91" s="340">
        <f>R91/O91</f>
        <v>268.6</v>
      </c>
    </row>
    <row r="92" spans="2:19" s="8" customFormat="1" ht="18.75" customHeight="1" thickBot="1">
      <c r="B92" s="398" t="s">
        <v>301</v>
      </c>
      <c r="C92" s="399"/>
      <c r="D92" s="399"/>
      <c r="E92" s="195">
        <v>1.3</v>
      </c>
      <c r="F92" s="261" t="s">
        <v>18</v>
      </c>
      <c r="G92" s="198">
        <v>8</v>
      </c>
      <c r="H92" s="264">
        <v>227</v>
      </c>
      <c r="I92" s="200">
        <f>H92/E92</f>
        <v>174.6153846153846</v>
      </c>
      <c r="K92" s="96"/>
      <c r="L92" s="334" t="s">
        <v>213</v>
      </c>
      <c r="M92" s="206"/>
      <c r="N92" s="234" t="s">
        <v>214</v>
      </c>
      <c r="O92" s="341">
        <v>10</v>
      </c>
      <c r="P92" s="207" t="s">
        <v>18</v>
      </c>
      <c r="Q92" s="208">
        <v>1</v>
      </c>
      <c r="R92" s="209">
        <v>2555</v>
      </c>
      <c r="S92" s="210">
        <f>R92/O92</f>
        <v>255.5</v>
      </c>
    </row>
    <row r="93" spans="2:19" s="8" customFormat="1" ht="22.5" customHeight="1" thickBot="1">
      <c r="B93" s="400" t="s">
        <v>304</v>
      </c>
      <c r="C93" s="401"/>
      <c r="D93" s="365" t="s">
        <v>296</v>
      </c>
      <c r="E93" s="195">
        <v>15</v>
      </c>
      <c r="F93" s="379" t="s">
        <v>18</v>
      </c>
      <c r="G93" s="366">
        <v>1</v>
      </c>
      <c r="H93" s="367">
        <v>2309</v>
      </c>
      <c r="I93" s="200">
        <f>H93/E93</f>
        <v>153.93333333333334</v>
      </c>
      <c r="K93" s="96"/>
      <c r="L93" s="423" t="s">
        <v>290</v>
      </c>
      <c r="M93" s="424"/>
      <c r="N93" s="425"/>
      <c r="O93" s="337"/>
      <c r="P93" s="204"/>
      <c r="Q93" s="338"/>
      <c r="R93" s="339"/>
      <c r="S93" s="340"/>
    </row>
    <row r="94" spans="2:19" s="8" customFormat="1" ht="25.5" customHeight="1" thickBot="1">
      <c r="B94" s="406" t="s">
        <v>306</v>
      </c>
      <c r="C94" s="407"/>
      <c r="D94" s="408"/>
      <c r="E94" s="259"/>
      <c r="F94" s="384"/>
      <c r="G94" s="386"/>
      <c r="H94" s="389"/>
      <c r="I94" s="266"/>
      <c r="K94" s="96"/>
      <c r="L94" s="334" t="s">
        <v>289</v>
      </c>
      <c r="M94" s="206"/>
      <c r="N94" s="234" t="s">
        <v>288</v>
      </c>
      <c r="O94" s="341">
        <v>0.9</v>
      </c>
      <c r="P94" s="207" t="s">
        <v>20</v>
      </c>
      <c r="Q94" s="208">
        <v>4</v>
      </c>
      <c r="R94" s="209">
        <v>478</v>
      </c>
      <c r="S94" s="210">
        <f>R94/O94</f>
        <v>531.1111111111111</v>
      </c>
    </row>
    <row r="95" spans="2:19" s="8" customFormat="1" ht="22.5" customHeight="1" thickBot="1">
      <c r="B95" s="402" t="s">
        <v>305</v>
      </c>
      <c r="C95" s="405"/>
      <c r="D95" s="405"/>
      <c r="E95" s="196">
        <v>0.2</v>
      </c>
      <c r="F95" s="385" t="s">
        <v>18</v>
      </c>
      <c r="G95" s="387">
        <v>9</v>
      </c>
      <c r="H95" s="390">
        <v>109</v>
      </c>
      <c r="I95" s="201">
        <f>H95/E95</f>
        <v>545</v>
      </c>
      <c r="K95" s="96"/>
      <c r="L95" s="392"/>
      <c r="M95" s="358"/>
      <c r="N95" s="358"/>
      <c r="O95" s="136"/>
      <c r="P95" s="298"/>
      <c r="Q95" s="243"/>
      <c r="R95" s="393"/>
      <c r="S95" s="394"/>
    </row>
    <row r="96" spans="2:11" s="8" customFormat="1" ht="33" customHeight="1" thickBot="1">
      <c r="B96" s="239" t="s">
        <v>310</v>
      </c>
      <c r="C96" s="21"/>
      <c r="D96" s="21"/>
      <c r="E96" s="195"/>
      <c r="F96" s="62"/>
      <c r="G96" s="198"/>
      <c r="H96" s="388" t="s">
        <v>293</v>
      </c>
      <c r="I96" s="391" t="s">
        <v>294</v>
      </c>
      <c r="K96" s="96"/>
    </row>
    <row r="97" spans="2:11" s="8" customFormat="1" ht="21" customHeight="1">
      <c r="B97" s="360" t="s">
        <v>298</v>
      </c>
      <c r="C97" s="374"/>
      <c r="D97" s="21"/>
      <c r="E97" s="195">
        <v>0.9</v>
      </c>
      <c r="F97" s="62" t="s">
        <v>20</v>
      </c>
      <c r="G97" s="198">
        <v>8</v>
      </c>
      <c r="H97" s="372">
        <v>180</v>
      </c>
      <c r="I97" s="375">
        <v>153</v>
      </c>
      <c r="K97" s="96"/>
    </row>
    <row r="98" spans="2:11" s="8" customFormat="1" ht="18.75" customHeight="1" thickBot="1">
      <c r="B98" s="400" t="s">
        <v>307</v>
      </c>
      <c r="C98" s="401"/>
      <c r="D98" s="33"/>
      <c r="E98" s="195">
        <v>2.7</v>
      </c>
      <c r="F98" s="380" t="s">
        <v>20</v>
      </c>
      <c r="G98" s="366">
        <v>4</v>
      </c>
      <c r="H98" s="371">
        <v>511</v>
      </c>
      <c r="I98" s="376">
        <v>432</v>
      </c>
      <c r="K98" s="96"/>
    </row>
    <row r="99" spans="2:19" s="8" customFormat="1" ht="18.75" customHeight="1" thickBot="1">
      <c r="B99" s="221" t="s">
        <v>299</v>
      </c>
      <c r="C99" s="361"/>
      <c r="D99" s="368" t="s">
        <v>297</v>
      </c>
      <c r="E99" s="370">
        <v>9</v>
      </c>
      <c r="F99" s="381" t="s">
        <v>20</v>
      </c>
      <c r="G99" s="363">
        <v>1</v>
      </c>
      <c r="H99" s="373">
        <v>1625</v>
      </c>
      <c r="I99" s="377">
        <v>1360</v>
      </c>
      <c r="K99" s="96"/>
      <c r="S99" s="147"/>
    </row>
    <row r="100" spans="2:14" s="8" customFormat="1" ht="34.5" customHeight="1">
      <c r="B100" s="404"/>
      <c r="C100" s="404"/>
      <c r="D100" s="404"/>
      <c r="E100" s="382"/>
      <c r="F100" s="383"/>
      <c r="G100" s="269"/>
      <c r="H100" s="369"/>
      <c r="I100" s="269"/>
      <c r="K100" s="96"/>
      <c r="L100" s="2"/>
      <c r="M100" s="2"/>
      <c r="N100" s="2"/>
    </row>
    <row r="101" spans="2:14" s="8" customFormat="1" ht="12.75" customHeight="1">
      <c r="B101"/>
      <c r="C101"/>
      <c r="D101"/>
      <c r="E101"/>
      <c r="F101"/>
      <c r="G101"/>
      <c r="H101" s="1"/>
      <c r="I101"/>
      <c r="K101" s="96"/>
      <c r="L101" s="2"/>
      <c r="M101" s="2"/>
      <c r="N101" s="2"/>
    </row>
    <row r="102" spans="2:14" s="8" customFormat="1" ht="12.75" customHeight="1">
      <c r="B102"/>
      <c r="C102"/>
      <c r="D102"/>
      <c r="E102"/>
      <c r="F102"/>
      <c r="G102"/>
      <c r="H102" s="1"/>
      <c r="I102"/>
      <c r="K102" s="96"/>
      <c r="L102" s="2"/>
      <c r="M102" s="2"/>
      <c r="N102" s="2"/>
    </row>
    <row r="103" spans="2:14" s="8" customFormat="1" ht="12.75" customHeight="1">
      <c r="B103"/>
      <c r="C103"/>
      <c r="D103"/>
      <c r="E103"/>
      <c r="F103"/>
      <c r="G103"/>
      <c r="H103" s="1"/>
      <c r="I103"/>
      <c r="K103" s="149"/>
      <c r="L103" s="2"/>
      <c r="M103" s="2"/>
      <c r="N103" s="2"/>
    </row>
    <row r="104" spans="2:14" s="8" customFormat="1" ht="12.75" customHeight="1">
      <c r="B104"/>
      <c r="C104"/>
      <c r="D104"/>
      <c r="E104"/>
      <c r="F104"/>
      <c r="G104"/>
      <c r="H104" s="1"/>
      <c r="I104"/>
      <c r="K104" s="149"/>
      <c r="L104" s="2"/>
      <c r="M104" s="2"/>
      <c r="N104" s="2"/>
    </row>
    <row r="105" spans="2:14" s="8" customFormat="1" ht="12.75" customHeight="1">
      <c r="B105"/>
      <c r="C105"/>
      <c r="D105"/>
      <c r="E105"/>
      <c r="F105"/>
      <c r="G105"/>
      <c r="H105" s="1"/>
      <c r="I105"/>
      <c r="K105" s="2"/>
      <c r="L105" s="2"/>
      <c r="M105" s="2"/>
      <c r="N105" s="2"/>
    </row>
    <row r="106" spans="2:14" s="8" customFormat="1" ht="12.75" customHeight="1">
      <c r="B106"/>
      <c r="C106"/>
      <c r="D106"/>
      <c r="E106"/>
      <c r="F106"/>
      <c r="G106"/>
      <c r="H106" s="1"/>
      <c r="I106"/>
      <c r="K106" s="2"/>
      <c r="L106" s="2"/>
      <c r="M106" s="2"/>
      <c r="N106" s="2"/>
    </row>
    <row r="107" spans="2:14" s="8" customFormat="1" ht="12.75" customHeight="1">
      <c r="B107"/>
      <c r="C107"/>
      <c r="D107"/>
      <c r="E107"/>
      <c r="F107"/>
      <c r="G107"/>
      <c r="H107" s="1"/>
      <c r="I107"/>
      <c r="K107" s="2"/>
      <c r="L107" s="2"/>
      <c r="M107" s="2"/>
      <c r="N107" s="2"/>
    </row>
    <row r="108" spans="2:14" s="8" customFormat="1" ht="12.75" customHeight="1">
      <c r="B108"/>
      <c r="C108"/>
      <c r="D108"/>
      <c r="E108"/>
      <c r="F108"/>
      <c r="G108"/>
      <c r="H108" s="1"/>
      <c r="I108"/>
      <c r="K108" s="2"/>
      <c r="L108" s="2"/>
      <c r="M108" s="2"/>
      <c r="N108" s="2"/>
    </row>
    <row r="109" spans="2:14" s="8" customFormat="1" ht="12.75" customHeight="1">
      <c r="B109"/>
      <c r="C109"/>
      <c r="D109"/>
      <c r="E109"/>
      <c r="F109"/>
      <c r="G109"/>
      <c r="H109" s="1"/>
      <c r="I109"/>
      <c r="K109" s="2"/>
      <c r="L109" s="2"/>
      <c r="M109" s="2"/>
      <c r="N109" s="2"/>
    </row>
    <row r="110" spans="2:14" s="8" customFormat="1" ht="12.75" customHeight="1">
      <c r="B110"/>
      <c r="C110"/>
      <c r="D110"/>
      <c r="E110"/>
      <c r="F110"/>
      <c r="G110"/>
      <c r="H110" s="1"/>
      <c r="I110"/>
      <c r="J110" s="148"/>
      <c r="K110" s="2"/>
      <c r="L110" s="2"/>
      <c r="M110" s="2"/>
      <c r="N110" s="2"/>
    </row>
    <row r="111" spans="2:14" s="8" customFormat="1" ht="12.75" customHeight="1">
      <c r="B111"/>
      <c r="C111"/>
      <c r="D111"/>
      <c r="E111"/>
      <c r="F111"/>
      <c r="G111"/>
      <c r="H111" s="1"/>
      <c r="I111"/>
      <c r="J111" s="148"/>
      <c r="K111" s="2"/>
      <c r="L111" s="2"/>
      <c r="M111" s="2"/>
      <c r="N111" s="2"/>
    </row>
    <row r="112" spans="2:14" s="8" customFormat="1" ht="12.75" customHeight="1">
      <c r="B112"/>
      <c r="C112"/>
      <c r="D112"/>
      <c r="E112"/>
      <c r="F112"/>
      <c r="G112"/>
      <c r="H112" s="1"/>
      <c r="I112"/>
      <c r="J112"/>
      <c r="K112" s="2"/>
      <c r="L112" s="2"/>
      <c r="M112" s="2"/>
      <c r="N112" s="2"/>
    </row>
    <row r="113" spans="2:14" s="8" customFormat="1" ht="12.75" customHeight="1">
      <c r="B113"/>
      <c r="C113"/>
      <c r="D113"/>
      <c r="E113"/>
      <c r="F113"/>
      <c r="G113"/>
      <c r="H113" s="1"/>
      <c r="I113"/>
      <c r="J113"/>
      <c r="K113" s="2"/>
      <c r="L113" s="2"/>
      <c r="M113" s="2"/>
      <c r="N113" s="2"/>
    </row>
    <row r="114" spans="2:19" s="8" customFormat="1" ht="12.75" customHeight="1">
      <c r="B114"/>
      <c r="C114"/>
      <c r="D114"/>
      <c r="E114"/>
      <c r="F114"/>
      <c r="G114"/>
      <c r="H114" s="1"/>
      <c r="I114"/>
      <c r="J114"/>
      <c r="K114" s="2"/>
      <c r="L114" s="2"/>
      <c r="M114" s="2"/>
      <c r="N114" s="2"/>
      <c r="O114"/>
      <c r="P114"/>
      <c r="Q114"/>
      <c r="R114"/>
      <c r="S114"/>
    </row>
    <row r="115" spans="2:19" s="8" customFormat="1" ht="23.25" customHeight="1">
      <c r="B115"/>
      <c r="C115"/>
      <c r="D115"/>
      <c r="E115"/>
      <c r="F115"/>
      <c r="G115"/>
      <c r="H115" s="1"/>
      <c r="I115"/>
      <c r="J115"/>
      <c r="K115" s="2"/>
      <c r="L115" s="2"/>
      <c r="M115" s="2"/>
      <c r="N115" s="2"/>
      <c r="O115"/>
      <c r="P115"/>
      <c r="Q115"/>
      <c r="R115"/>
      <c r="S115"/>
    </row>
    <row r="116" spans="2:19" s="8" customFormat="1" ht="13.5" customHeight="1">
      <c r="B116"/>
      <c r="C116"/>
      <c r="D116"/>
      <c r="E116"/>
      <c r="F116"/>
      <c r="G116"/>
      <c r="H116" s="1"/>
      <c r="I116"/>
      <c r="J116"/>
      <c r="K116" s="2"/>
      <c r="L116" s="2"/>
      <c r="M116" s="2"/>
      <c r="N116" s="2"/>
      <c r="O116"/>
      <c r="P116"/>
      <c r="Q116"/>
      <c r="R116"/>
      <c r="S116"/>
    </row>
    <row r="117" spans="2:19" s="8" customFormat="1" ht="13.5" customHeight="1">
      <c r="B117"/>
      <c r="C117"/>
      <c r="D117"/>
      <c r="E117"/>
      <c r="F117"/>
      <c r="G117"/>
      <c r="H117" s="1"/>
      <c r="I117"/>
      <c r="J117"/>
      <c r="K117" s="2"/>
      <c r="L117" s="2"/>
      <c r="M117" s="2"/>
      <c r="N117" s="2"/>
      <c r="O117"/>
      <c r="P117"/>
      <c r="Q117"/>
      <c r="R117"/>
      <c r="S117"/>
    </row>
    <row r="118" spans="2:19" s="8" customFormat="1" ht="13.5" customHeight="1">
      <c r="B118"/>
      <c r="C118"/>
      <c r="D118"/>
      <c r="E118"/>
      <c r="F118"/>
      <c r="G118"/>
      <c r="H118" s="1"/>
      <c r="I118"/>
      <c r="J118"/>
      <c r="K118" s="2"/>
      <c r="L118" s="2"/>
      <c r="M118" s="2"/>
      <c r="N118" s="2"/>
      <c r="O118"/>
      <c r="P118"/>
      <c r="Q118"/>
      <c r="R118"/>
      <c r="S118"/>
    </row>
    <row r="119" spans="2:19" s="8" customFormat="1" ht="13.5" customHeight="1">
      <c r="B119"/>
      <c r="C119"/>
      <c r="D119"/>
      <c r="E119"/>
      <c r="F119"/>
      <c r="G119"/>
      <c r="H119" s="1"/>
      <c r="I119"/>
      <c r="J119"/>
      <c r="K119" s="2"/>
      <c r="L119" s="2"/>
      <c r="M119" s="2"/>
      <c r="N119" s="2"/>
      <c r="O119"/>
      <c r="P119"/>
      <c r="Q119"/>
      <c r="R119"/>
      <c r="S119"/>
    </row>
    <row r="120" spans="2:20" s="8" customFormat="1" ht="13.5" customHeight="1">
      <c r="B120"/>
      <c r="C120"/>
      <c r="D120"/>
      <c r="E120"/>
      <c r="F120"/>
      <c r="G120"/>
      <c r="H120" s="1"/>
      <c r="I120"/>
      <c r="J120"/>
      <c r="K120" s="2"/>
      <c r="L120" s="2"/>
      <c r="M120" s="2"/>
      <c r="N120" s="2"/>
      <c r="O120"/>
      <c r="P120"/>
      <c r="Q120"/>
      <c r="R120"/>
      <c r="S120"/>
      <c r="T120"/>
    </row>
    <row r="121" spans="2:20" s="8" customFormat="1" ht="13.5" customHeight="1">
      <c r="B121"/>
      <c r="C121"/>
      <c r="D121"/>
      <c r="E121"/>
      <c r="F121"/>
      <c r="G121"/>
      <c r="H121" s="1"/>
      <c r="I121"/>
      <c r="J121"/>
      <c r="K121" s="2"/>
      <c r="L121" s="2"/>
      <c r="M121" s="2"/>
      <c r="N121" s="2"/>
      <c r="O121"/>
      <c r="P121"/>
      <c r="Q121"/>
      <c r="R121"/>
      <c r="S121"/>
      <c r="T121"/>
    </row>
    <row r="122" spans="2:20" s="8" customFormat="1" ht="13.5" customHeight="1">
      <c r="B122"/>
      <c r="C122"/>
      <c r="D122"/>
      <c r="E122"/>
      <c r="F122"/>
      <c r="G122"/>
      <c r="H122" s="1"/>
      <c r="I122"/>
      <c r="J122"/>
      <c r="K122" s="2"/>
      <c r="L122" s="2"/>
      <c r="M122" s="2"/>
      <c r="N122" s="2"/>
      <c r="O122"/>
      <c r="P122"/>
      <c r="Q122"/>
      <c r="R122"/>
      <c r="S122"/>
      <c r="T122"/>
    </row>
    <row r="123" spans="2:20" s="8" customFormat="1" ht="13.5" customHeight="1">
      <c r="B123"/>
      <c r="C123"/>
      <c r="D123"/>
      <c r="E123"/>
      <c r="F123"/>
      <c r="G123"/>
      <c r="H123" s="1"/>
      <c r="I123"/>
      <c r="J123"/>
      <c r="K123" s="2"/>
      <c r="L123" s="2"/>
      <c r="M123" s="2"/>
      <c r="N123" s="2"/>
      <c r="O123"/>
      <c r="P123"/>
      <c r="Q123"/>
      <c r="R123"/>
      <c r="S123"/>
      <c r="T123"/>
    </row>
    <row r="124" spans="2:20" s="8" customFormat="1" ht="13.5" customHeight="1">
      <c r="B124"/>
      <c r="C124"/>
      <c r="D124"/>
      <c r="E124"/>
      <c r="F124"/>
      <c r="G124"/>
      <c r="H124" s="1"/>
      <c r="I124"/>
      <c r="J124"/>
      <c r="K124" s="2"/>
      <c r="L124" s="2"/>
      <c r="M124" s="2"/>
      <c r="N124" s="2"/>
      <c r="O124"/>
      <c r="P124"/>
      <c r="Q124"/>
      <c r="R124"/>
      <c r="S124"/>
      <c r="T124"/>
    </row>
    <row r="125" spans="2:20" s="8" customFormat="1" ht="13.5" customHeight="1">
      <c r="B125"/>
      <c r="C125"/>
      <c r="D125"/>
      <c r="E125"/>
      <c r="F125"/>
      <c r="G125"/>
      <c r="H125" s="1"/>
      <c r="I125"/>
      <c r="J125"/>
      <c r="K125" s="2"/>
      <c r="L125" s="2"/>
      <c r="M125" s="2"/>
      <c r="N125" s="2"/>
      <c r="O125"/>
      <c r="P125"/>
      <c r="Q125"/>
      <c r="R125"/>
      <c r="S125"/>
      <c r="T125"/>
    </row>
    <row r="126" spans="2:20" s="8" customFormat="1" ht="13.5" customHeight="1">
      <c r="B126"/>
      <c r="C126"/>
      <c r="D126"/>
      <c r="E126"/>
      <c r="F126"/>
      <c r="G126"/>
      <c r="H126" s="1"/>
      <c r="I126"/>
      <c r="J126"/>
      <c r="K126" s="2"/>
      <c r="L126" s="2"/>
      <c r="M126" s="2"/>
      <c r="N126" s="2"/>
      <c r="O126"/>
      <c r="P126"/>
      <c r="Q126"/>
      <c r="R126"/>
      <c r="S126"/>
      <c r="T126"/>
    </row>
    <row r="127" spans="2:20" s="8" customFormat="1" ht="13.5" customHeight="1">
      <c r="B127"/>
      <c r="C127"/>
      <c r="D127"/>
      <c r="E127"/>
      <c r="F127"/>
      <c r="G127"/>
      <c r="H127" s="1"/>
      <c r="I127"/>
      <c r="J127"/>
      <c r="K127" s="2"/>
      <c r="L127" s="2"/>
      <c r="M127" s="2"/>
      <c r="N127" s="2"/>
      <c r="O127"/>
      <c r="P127"/>
      <c r="Q127"/>
      <c r="R127"/>
      <c r="S127"/>
      <c r="T127"/>
    </row>
    <row r="128" spans="2:20" s="8" customFormat="1" ht="12.75">
      <c r="B128"/>
      <c r="C128"/>
      <c r="D128"/>
      <c r="E128"/>
      <c r="F128"/>
      <c r="G128"/>
      <c r="H128" s="1"/>
      <c r="I128"/>
      <c r="J128"/>
      <c r="K128" s="2"/>
      <c r="L128" s="2"/>
      <c r="M128" s="2"/>
      <c r="N128" s="2"/>
      <c r="O128"/>
      <c r="P128"/>
      <c r="Q128"/>
      <c r="R128"/>
      <c r="S128"/>
      <c r="T128"/>
    </row>
    <row r="129" spans="2:20" s="8" customFormat="1" ht="12.75">
      <c r="B129"/>
      <c r="C129"/>
      <c r="D129"/>
      <c r="E129"/>
      <c r="F129"/>
      <c r="G129"/>
      <c r="H129" s="1"/>
      <c r="I129"/>
      <c r="J129"/>
      <c r="K129" s="2"/>
      <c r="L129" s="2"/>
      <c r="M129" s="2"/>
      <c r="N129" s="2"/>
      <c r="O129"/>
      <c r="P129"/>
      <c r="Q129"/>
      <c r="R129"/>
      <c r="S129"/>
      <c r="T129"/>
    </row>
  </sheetData>
  <sheetProtection/>
  <mergeCells count="92">
    <mergeCell ref="L60:S60"/>
    <mergeCell ref="G11:G12"/>
    <mergeCell ref="H11:H12"/>
    <mergeCell ref="I11:I12"/>
    <mergeCell ref="O12:P13"/>
    <mergeCell ref="L9:S11"/>
    <mergeCell ref="Q12:Q13"/>
    <mergeCell ref="R12:R13"/>
    <mergeCell ref="L44:S45"/>
    <mergeCell ref="B65:I67"/>
    <mergeCell ref="L61:S66"/>
    <mergeCell ref="L12:N13"/>
    <mergeCell ref="B18:C18"/>
    <mergeCell ref="L67:N68"/>
    <mergeCell ref="O67:P68"/>
    <mergeCell ref="Q67:Q68"/>
    <mergeCell ref="R67:R68"/>
    <mergeCell ref="S67:S68"/>
    <mergeCell ref="S12:S13"/>
    <mergeCell ref="B11:D12"/>
    <mergeCell ref="E11:F12"/>
    <mergeCell ref="B1:I1"/>
    <mergeCell ref="D2:I2"/>
    <mergeCell ref="D3:I3"/>
    <mergeCell ref="D4:I4"/>
    <mergeCell ref="D5:I5"/>
    <mergeCell ref="D6:I6"/>
    <mergeCell ref="D8:I8"/>
    <mergeCell ref="B9:I10"/>
    <mergeCell ref="B70:D70"/>
    <mergeCell ref="E70:F70"/>
    <mergeCell ref="G70:H70"/>
    <mergeCell ref="B71:D71"/>
    <mergeCell ref="E71:F71"/>
    <mergeCell ref="G71:H71"/>
    <mergeCell ref="B72:D72"/>
    <mergeCell ref="E72:F72"/>
    <mergeCell ref="G72:H72"/>
    <mergeCell ref="B73:D73"/>
    <mergeCell ref="E73:F73"/>
    <mergeCell ref="G73:H73"/>
    <mergeCell ref="B74:D74"/>
    <mergeCell ref="E74:F74"/>
    <mergeCell ref="G74:H74"/>
    <mergeCell ref="B75:D75"/>
    <mergeCell ref="E75:F75"/>
    <mergeCell ref="G75:H75"/>
    <mergeCell ref="B76:D76"/>
    <mergeCell ref="E76:F76"/>
    <mergeCell ref="G76:H76"/>
    <mergeCell ref="B77:D77"/>
    <mergeCell ref="E77:F77"/>
    <mergeCell ref="G77:H77"/>
    <mergeCell ref="G78:H78"/>
    <mergeCell ref="B79:D79"/>
    <mergeCell ref="E79:F79"/>
    <mergeCell ref="G79:H79"/>
    <mergeCell ref="B78:D78"/>
    <mergeCell ref="E78:F78"/>
    <mergeCell ref="G84:H84"/>
    <mergeCell ref="G80:H80"/>
    <mergeCell ref="B81:D81"/>
    <mergeCell ref="E81:F81"/>
    <mergeCell ref="G81:H81"/>
    <mergeCell ref="B82:D82"/>
    <mergeCell ref="E82:F82"/>
    <mergeCell ref="I68:I69"/>
    <mergeCell ref="G68:H69"/>
    <mergeCell ref="L93:N93"/>
    <mergeCell ref="G82:H82"/>
    <mergeCell ref="B85:D85"/>
    <mergeCell ref="E85:F85"/>
    <mergeCell ref="G85:H85"/>
    <mergeCell ref="B83:D83"/>
    <mergeCell ref="E83:F83"/>
    <mergeCell ref="G83:H83"/>
    <mergeCell ref="B100:D100"/>
    <mergeCell ref="B95:D95"/>
    <mergeCell ref="B94:D94"/>
    <mergeCell ref="B98:C98"/>
    <mergeCell ref="B68:D69"/>
    <mergeCell ref="E68:F69"/>
    <mergeCell ref="B84:D84"/>
    <mergeCell ref="E84:F84"/>
    <mergeCell ref="B80:D80"/>
    <mergeCell ref="E80:F80"/>
    <mergeCell ref="B86:I86"/>
    <mergeCell ref="B88:D88"/>
    <mergeCell ref="B89:C89"/>
    <mergeCell ref="B90:C90"/>
    <mergeCell ref="B92:D92"/>
    <mergeCell ref="B93:C93"/>
  </mergeCells>
  <hyperlinks>
    <hyperlink ref="D6" r:id="rId1" display="www.kraski-raduga.ru"/>
  </hyperlinks>
  <printOptions/>
  <pageMargins left="0.4201388888888889" right="0.19652777777777777" top="0.39375" bottom="0.19652777777777777" header="0.5118055555555555" footer="0.5118055555555555"/>
  <pageSetup horizontalDpi="300" verticalDpi="300" orientation="portrait" paperSize="9" scale="3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8"/>
  <sheetViews>
    <sheetView view="pageBreakPreview" zoomScale="55" zoomScaleSheetLayoutView="55" zoomScalePageLayoutView="0" workbookViewId="0" topLeftCell="A1">
      <selection activeCell="L9" sqref="L9"/>
    </sheetView>
  </sheetViews>
  <sheetFormatPr defaultColWidth="9.00390625" defaultRowHeight="22.5" customHeight="1"/>
  <cols>
    <col min="1" max="1" width="12.125" style="0" customWidth="1"/>
    <col min="2" max="2" width="19.125" style="0" customWidth="1"/>
    <col min="3" max="3" width="17.625" style="0" customWidth="1"/>
    <col min="4" max="4" width="21.00390625" style="0" customWidth="1"/>
    <col min="5" max="5" width="11.625" style="0" customWidth="1"/>
    <col min="6" max="6" width="4.00390625" style="0" customWidth="1"/>
    <col min="7" max="7" width="7.625" style="0" customWidth="1"/>
    <col min="8" max="8" width="10.375" style="0" customWidth="1"/>
    <col min="9" max="9" width="15.00390625" style="0" customWidth="1"/>
    <col min="10" max="10" width="3.75390625" style="0" customWidth="1"/>
    <col min="11" max="11" width="2.875" style="0" customWidth="1"/>
    <col min="12" max="12" width="34.00390625" style="0" customWidth="1"/>
    <col min="13" max="13" width="21.25390625" style="0" customWidth="1"/>
    <col min="14" max="14" width="11.625" style="0" customWidth="1"/>
    <col min="15" max="15" width="4.25390625" style="0" customWidth="1"/>
    <col min="16" max="16" width="8.375" style="0" customWidth="1"/>
    <col min="17" max="17" width="11.25390625" style="0" customWidth="1"/>
    <col min="18" max="18" width="17.00390625" style="0" customWidth="1"/>
  </cols>
  <sheetData>
    <row r="1" spans="1:18" ht="22.5" customHeight="1">
      <c r="A1" s="452" t="s">
        <v>124</v>
      </c>
      <c r="B1" s="452"/>
      <c r="C1" s="452"/>
      <c r="D1" s="452"/>
      <c r="E1" s="452"/>
      <c r="F1" s="452"/>
      <c r="G1" s="452"/>
      <c r="H1" s="452"/>
      <c r="I1" s="452"/>
      <c r="L1" s="452" t="s">
        <v>125</v>
      </c>
      <c r="M1" s="452"/>
      <c r="N1" s="452"/>
      <c r="O1" s="452"/>
      <c r="P1" s="452"/>
      <c r="Q1" s="452"/>
      <c r="R1" s="452"/>
    </row>
    <row r="2" spans="1:18" ht="37.5" customHeight="1">
      <c r="A2" s="452"/>
      <c r="B2" s="452"/>
      <c r="C2" s="452"/>
      <c r="D2" s="452"/>
      <c r="E2" s="452"/>
      <c r="F2" s="452"/>
      <c r="G2" s="452"/>
      <c r="H2" s="452"/>
      <c r="I2" s="452"/>
      <c r="L2" s="452"/>
      <c r="M2" s="452"/>
      <c r="N2" s="452"/>
      <c r="O2" s="452"/>
      <c r="P2" s="452"/>
      <c r="Q2" s="452"/>
      <c r="R2" s="452"/>
    </row>
    <row r="3" spans="1:18" ht="22.5" customHeight="1">
      <c r="A3" s="447" t="s">
        <v>8</v>
      </c>
      <c r="B3" s="447"/>
      <c r="C3" s="447"/>
      <c r="D3" s="447"/>
      <c r="E3" s="447" t="s">
        <v>9</v>
      </c>
      <c r="F3" s="447"/>
      <c r="G3" s="447" t="s">
        <v>14</v>
      </c>
      <c r="H3" s="479" t="s">
        <v>126</v>
      </c>
      <c r="I3" s="575" t="s">
        <v>127</v>
      </c>
      <c r="L3" s="447" t="s">
        <v>8</v>
      </c>
      <c r="M3" s="447"/>
      <c r="N3" s="447" t="s">
        <v>9</v>
      </c>
      <c r="O3" s="447"/>
      <c r="P3" s="447" t="s">
        <v>14</v>
      </c>
      <c r="Q3" s="479" t="s">
        <v>128</v>
      </c>
      <c r="R3" s="575" t="s">
        <v>127</v>
      </c>
    </row>
    <row r="4" spans="1:18" ht="22.5" customHeight="1" thickBot="1">
      <c r="A4" s="447"/>
      <c r="B4" s="447"/>
      <c r="C4" s="447"/>
      <c r="D4" s="447"/>
      <c r="E4" s="447"/>
      <c r="F4" s="447"/>
      <c r="G4" s="447"/>
      <c r="H4" s="479"/>
      <c r="I4" s="575"/>
      <c r="L4" s="447"/>
      <c r="M4" s="447"/>
      <c r="N4" s="447"/>
      <c r="O4" s="447"/>
      <c r="P4" s="447"/>
      <c r="Q4" s="479"/>
      <c r="R4" s="575"/>
    </row>
    <row r="5" spans="1:18" s="8" customFormat="1" ht="22.5" customHeight="1" thickBot="1">
      <c r="A5" s="576" t="s">
        <v>129</v>
      </c>
      <c r="B5" s="576"/>
      <c r="C5" s="576"/>
      <c r="D5" s="576"/>
      <c r="E5" s="98">
        <v>1</v>
      </c>
      <c r="F5" s="28" t="s">
        <v>18</v>
      </c>
      <c r="G5" s="29">
        <v>8</v>
      </c>
      <c r="H5" s="18">
        <v>149</v>
      </c>
      <c r="I5" s="53">
        <f aca="true" t="shared" si="0" ref="I5:I24">H5/E5</f>
        <v>149</v>
      </c>
      <c r="L5" s="576" t="s">
        <v>134</v>
      </c>
      <c r="M5" s="576"/>
      <c r="N5" s="81">
        <v>10</v>
      </c>
      <c r="O5" s="16" t="s">
        <v>18</v>
      </c>
      <c r="P5" s="17" t="s">
        <v>130</v>
      </c>
      <c r="Q5" s="31">
        <v>139</v>
      </c>
      <c r="R5" s="19">
        <f aca="true" t="shared" si="1" ref="R5:R23">Q5/N5</f>
        <v>13.9</v>
      </c>
    </row>
    <row r="6" spans="1:18" s="8" customFormat="1" ht="22.5" customHeight="1" thickBot="1">
      <c r="A6" s="576"/>
      <c r="B6" s="576"/>
      <c r="C6" s="576"/>
      <c r="D6" s="576"/>
      <c r="E6" s="81">
        <v>2.5</v>
      </c>
      <c r="F6" s="16" t="s">
        <v>18</v>
      </c>
      <c r="G6" s="17">
        <v>4</v>
      </c>
      <c r="H6" s="18">
        <v>359</v>
      </c>
      <c r="I6" s="19">
        <f t="shared" si="0"/>
        <v>143.6</v>
      </c>
      <c r="L6" s="576"/>
      <c r="M6" s="576"/>
      <c r="N6" s="81">
        <v>15</v>
      </c>
      <c r="O6" s="16" t="s">
        <v>18</v>
      </c>
      <c r="P6" s="17" t="s">
        <v>130</v>
      </c>
      <c r="Q6" s="31">
        <v>204</v>
      </c>
      <c r="R6" s="19">
        <f t="shared" si="1"/>
        <v>13.6</v>
      </c>
    </row>
    <row r="7" spans="1:18" s="8" customFormat="1" ht="22.5" customHeight="1">
      <c r="A7" s="576"/>
      <c r="B7" s="576"/>
      <c r="C7" s="576"/>
      <c r="D7" s="576"/>
      <c r="E7" s="81">
        <v>5</v>
      </c>
      <c r="F7" s="16" t="s">
        <v>18</v>
      </c>
      <c r="G7" s="17">
        <v>1</v>
      </c>
      <c r="H7" s="18">
        <v>688</v>
      </c>
      <c r="I7" s="19">
        <f t="shared" si="0"/>
        <v>137.6</v>
      </c>
      <c r="L7" s="54"/>
      <c r="M7" s="56"/>
      <c r="N7" s="81">
        <v>0.9</v>
      </c>
      <c r="O7" s="16" t="s">
        <v>18</v>
      </c>
      <c r="P7" s="17">
        <v>12</v>
      </c>
      <c r="Q7" s="31">
        <v>32</v>
      </c>
      <c r="R7" s="19">
        <f t="shared" si="1"/>
        <v>35.55555555555556</v>
      </c>
    </row>
    <row r="8" spans="1:18" s="8" customFormat="1" ht="22.5" customHeight="1" thickBot="1">
      <c r="A8" s="577" t="s">
        <v>131</v>
      </c>
      <c r="B8" s="577"/>
      <c r="C8" s="577"/>
      <c r="D8" s="577"/>
      <c r="E8" s="81">
        <v>10</v>
      </c>
      <c r="F8" s="16" t="s">
        <v>18</v>
      </c>
      <c r="G8" s="17">
        <v>1</v>
      </c>
      <c r="H8" s="18">
        <v>1346</v>
      </c>
      <c r="I8" s="19">
        <f t="shared" si="0"/>
        <v>134.6</v>
      </c>
      <c r="L8" s="579" t="s">
        <v>137</v>
      </c>
      <c r="M8" s="579"/>
      <c r="N8" s="81">
        <v>1.5</v>
      </c>
      <c r="O8" s="16" t="s">
        <v>18</v>
      </c>
      <c r="P8" s="17">
        <v>8</v>
      </c>
      <c r="Q8" s="31">
        <v>40</v>
      </c>
      <c r="R8" s="19">
        <f t="shared" si="1"/>
        <v>26.666666666666668</v>
      </c>
    </row>
    <row r="9" spans="1:18" s="8" customFormat="1" ht="22.5" customHeight="1" thickBot="1">
      <c r="A9" s="38"/>
      <c r="B9" s="150"/>
      <c r="C9" s="150"/>
      <c r="D9" s="39" t="s">
        <v>132</v>
      </c>
      <c r="E9" s="81">
        <v>30</v>
      </c>
      <c r="F9" s="16" t="s">
        <v>18</v>
      </c>
      <c r="G9" s="17">
        <v>1</v>
      </c>
      <c r="H9" s="18">
        <v>4014</v>
      </c>
      <c r="I9" s="19">
        <f t="shared" si="0"/>
        <v>133.8</v>
      </c>
      <c r="L9" s="35"/>
      <c r="M9" s="37"/>
      <c r="N9" s="81">
        <v>5</v>
      </c>
      <c r="O9" s="16" t="s">
        <v>18</v>
      </c>
      <c r="P9" s="17">
        <v>4</v>
      </c>
      <c r="Q9" s="31">
        <v>102</v>
      </c>
      <c r="R9" s="19">
        <f t="shared" si="1"/>
        <v>20.4</v>
      </c>
    </row>
    <row r="10" spans="1:18" s="8" customFormat="1" ht="22.5" customHeight="1" thickBot="1">
      <c r="A10" s="576" t="s">
        <v>133</v>
      </c>
      <c r="B10" s="576"/>
      <c r="C10" s="576"/>
      <c r="D10" s="538"/>
      <c r="E10" s="354"/>
      <c r="F10" s="355"/>
      <c r="G10" s="357"/>
      <c r="H10" s="357"/>
      <c r="I10" s="355"/>
      <c r="L10" s="35"/>
      <c r="M10" s="37"/>
      <c r="N10" s="81">
        <v>16</v>
      </c>
      <c r="O10" s="16" t="s">
        <v>18</v>
      </c>
      <c r="P10" s="17">
        <v>1</v>
      </c>
      <c r="Q10" s="31">
        <v>277</v>
      </c>
      <c r="R10" s="19">
        <f t="shared" si="1"/>
        <v>17.3125</v>
      </c>
    </row>
    <row r="11" spans="1:18" s="8" customFormat="1" ht="22.5" customHeight="1" thickBot="1">
      <c r="A11" s="576"/>
      <c r="B11" s="576"/>
      <c r="C11" s="576"/>
      <c r="D11" s="538"/>
      <c r="E11" s="195">
        <v>1</v>
      </c>
      <c r="F11" s="261" t="s">
        <v>18</v>
      </c>
      <c r="G11" s="198">
        <v>8</v>
      </c>
      <c r="H11" s="264">
        <v>50</v>
      </c>
      <c r="I11" s="356">
        <f>H11/E11</f>
        <v>50</v>
      </c>
      <c r="L11" s="151"/>
      <c r="M11" s="152"/>
      <c r="N11" s="91">
        <v>50</v>
      </c>
      <c r="O11" s="41" t="s">
        <v>18</v>
      </c>
      <c r="P11" s="46">
        <v>1</v>
      </c>
      <c r="Q11" s="43">
        <v>830</v>
      </c>
      <c r="R11" s="47">
        <f t="shared" si="1"/>
        <v>16.6</v>
      </c>
    </row>
    <row r="12" spans="1:18" s="8" customFormat="1" ht="22.5" customHeight="1" thickBot="1">
      <c r="A12" s="54"/>
      <c r="B12" s="55"/>
      <c r="C12" s="55"/>
      <c r="D12" s="55"/>
      <c r="E12" s="195">
        <v>3</v>
      </c>
      <c r="F12" s="261" t="s">
        <v>18</v>
      </c>
      <c r="G12" s="198">
        <v>4</v>
      </c>
      <c r="H12" s="264">
        <v>133</v>
      </c>
      <c r="I12" s="356">
        <f t="shared" si="0"/>
        <v>44.333333333333336</v>
      </c>
      <c r="L12" s="580" t="s">
        <v>140</v>
      </c>
      <c r="M12" s="580"/>
      <c r="N12" s="81">
        <v>10</v>
      </c>
      <c r="O12" s="16" t="s">
        <v>18</v>
      </c>
      <c r="P12" s="17" t="s">
        <v>130</v>
      </c>
      <c r="Q12" s="31">
        <v>189</v>
      </c>
      <c r="R12" s="19">
        <f t="shared" si="1"/>
        <v>18.9</v>
      </c>
    </row>
    <row r="13" spans="1:18" s="8" customFormat="1" ht="22.5" customHeight="1">
      <c r="A13" s="32" t="s">
        <v>135</v>
      </c>
      <c r="B13" s="33"/>
      <c r="C13" s="33"/>
      <c r="D13" s="33"/>
      <c r="E13" s="195">
        <v>5</v>
      </c>
      <c r="F13" s="261" t="s">
        <v>18</v>
      </c>
      <c r="G13" s="198">
        <v>1</v>
      </c>
      <c r="H13" s="264">
        <v>191</v>
      </c>
      <c r="I13" s="356">
        <f t="shared" si="0"/>
        <v>38.2</v>
      </c>
      <c r="L13" s="580"/>
      <c r="M13" s="580"/>
      <c r="N13" s="81">
        <v>15</v>
      </c>
      <c r="O13" s="16" t="s">
        <v>18</v>
      </c>
      <c r="P13" s="17" t="s">
        <v>130</v>
      </c>
      <c r="Q13" s="31">
        <v>280</v>
      </c>
      <c r="R13" s="19">
        <f t="shared" si="1"/>
        <v>18.666666666666668</v>
      </c>
    </row>
    <row r="14" spans="1:18" s="8" customFormat="1" ht="22.5" customHeight="1" thickBot="1">
      <c r="A14" s="32"/>
      <c r="B14" s="33"/>
      <c r="C14" s="33"/>
      <c r="D14" s="33"/>
      <c r="E14" s="195">
        <v>10</v>
      </c>
      <c r="F14" s="261" t="s">
        <v>18</v>
      </c>
      <c r="G14" s="198">
        <v>1</v>
      </c>
      <c r="H14" s="264">
        <v>351</v>
      </c>
      <c r="I14" s="356">
        <f t="shared" si="0"/>
        <v>35.1</v>
      </c>
      <c r="L14" s="32" t="s">
        <v>143</v>
      </c>
      <c r="M14" s="34"/>
      <c r="N14" s="81">
        <v>0.9</v>
      </c>
      <c r="O14" s="16" t="s">
        <v>18</v>
      </c>
      <c r="P14" s="17">
        <v>12</v>
      </c>
      <c r="Q14" s="31">
        <v>33</v>
      </c>
      <c r="R14" s="19">
        <f t="shared" si="1"/>
        <v>36.666666666666664</v>
      </c>
    </row>
    <row r="15" spans="1:18" s="8" customFormat="1" ht="22.5" customHeight="1" thickBot="1">
      <c r="A15" s="44"/>
      <c r="B15" s="45"/>
      <c r="C15" s="45"/>
      <c r="D15" s="94" t="s">
        <v>136</v>
      </c>
      <c r="E15" s="196">
        <v>30</v>
      </c>
      <c r="F15" s="262" t="s">
        <v>18</v>
      </c>
      <c r="G15" s="199">
        <v>1</v>
      </c>
      <c r="H15" s="265">
        <v>1011</v>
      </c>
      <c r="I15" s="293">
        <f t="shared" si="0"/>
        <v>33.7</v>
      </c>
      <c r="L15" s="35"/>
      <c r="M15" s="37"/>
      <c r="N15" s="81">
        <v>1.5</v>
      </c>
      <c r="O15" s="16" t="s">
        <v>18</v>
      </c>
      <c r="P15" s="17">
        <v>8</v>
      </c>
      <c r="Q15" s="31">
        <v>47</v>
      </c>
      <c r="R15" s="19">
        <f t="shared" si="1"/>
        <v>31.333333333333332</v>
      </c>
    </row>
    <row r="16" spans="1:18" s="8" customFormat="1" ht="22.5" customHeight="1" thickBot="1">
      <c r="A16" s="576" t="s">
        <v>138</v>
      </c>
      <c r="B16" s="576"/>
      <c r="C16" s="576"/>
      <c r="D16" s="576"/>
      <c r="E16" s="15">
        <v>1</v>
      </c>
      <c r="F16" s="16" t="s">
        <v>18</v>
      </c>
      <c r="G16" s="17">
        <v>8</v>
      </c>
      <c r="H16" s="18">
        <v>74</v>
      </c>
      <c r="I16" s="19">
        <f t="shared" si="0"/>
        <v>74</v>
      </c>
      <c r="L16" s="35"/>
      <c r="M16" s="37"/>
      <c r="N16" s="81">
        <v>4.5</v>
      </c>
      <c r="O16" s="16" t="s">
        <v>18</v>
      </c>
      <c r="P16" s="17">
        <v>4</v>
      </c>
      <c r="Q16" s="31">
        <v>118</v>
      </c>
      <c r="R16" s="19">
        <f t="shared" si="1"/>
        <v>26.22222222222222</v>
      </c>
    </row>
    <row r="17" spans="1:18" s="8" customFormat="1" ht="22.5" customHeight="1">
      <c r="A17" s="576"/>
      <c r="B17" s="576"/>
      <c r="C17" s="576"/>
      <c r="D17" s="576"/>
      <c r="E17" s="15">
        <v>2.5</v>
      </c>
      <c r="F17" s="16" t="s">
        <v>18</v>
      </c>
      <c r="G17" s="17">
        <v>4</v>
      </c>
      <c r="H17" s="18">
        <v>170</v>
      </c>
      <c r="I17" s="19">
        <f t="shared" si="0"/>
        <v>68</v>
      </c>
      <c r="L17" s="35"/>
      <c r="M17" s="37"/>
      <c r="N17" s="81">
        <v>16</v>
      </c>
      <c r="O17" s="16" t="s">
        <v>18</v>
      </c>
      <c r="P17" s="17">
        <v>1</v>
      </c>
      <c r="Q17" s="31">
        <v>355</v>
      </c>
      <c r="R17" s="19">
        <f t="shared" si="1"/>
        <v>22.1875</v>
      </c>
    </row>
    <row r="18" spans="1:18" s="8" customFormat="1" ht="22.5" customHeight="1" thickBot="1">
      <c r="A18" s="32" t="s">
        <v>139</v>
      </c>
      <c r="B18" s="33"/>
      <c r="C18" s="33"/>
      <c r="D18" s="34"/>
      <c r="E18" s="15">
        <v>5</v>
      </c>
      <c r="F18" s="16" t="s">
        <v>18</v>
      </c>
      <c r="G18" s="17">
        <v>1</v>
      </c>
      <c r="H18" s="18">
        <v>311</v>
      </c>
      <c r="I18" s="19">
        <f t="shared" si="0"/>
        <v>62.2</v>
      </c>
      <c r="L18" s="153"/>
      <c r="M18" s="154"/>
      <c r="N18" s="91">
        <v>50</v>
      </c>
      <c r="O18" s="41" t="s">
        <v>18</v>
      </c>
      <c r="P18" s="46">
        <v>1</v>
      </c>
      <c r="Q18" s="43">
        <v>1078</v>
      </c>
      <c r="R18" s="47">
        <f t="shared" si="1"/>
        <v>21.56</v>
      </c>
    </row>
    <row r="19" spans="1:18" s="8" customFormat="1" ht="22.5" customHeight="1" thickBot="1">
      <c r="A19" s="577"/>
      <c r="B19" s="577"/>
      <c r="C19" s="577"/>
      <c r="D19" s="577"/>
      <c r="E19" s="15">
        <v>10</v>
      </c>
      <c r="F19" s="16" t="s">
        <v>18</v>
      </c>
      <c r="G19" s="17">
        <v>1</v>
      </c>
      <c r="H19" s="18">
        <v>590</v>
      </c>
      <c r="I19" s="19">
        <f t="shared" si="0"/>
        <v>59</v>
      </c>
      <c r="L19" s="580" t="s">
        <v>147</v>
      </c>
      <c r="M19" s="580"/>
      <c r="N19" s="81">
        <v>10</v>
      </c>
      <c r="O19" s="16" t="s">
        <v>18</v>
      </c>
      <c r="P19" s="17" t="s">
        <v>130</v>
      </c>
      <c r="Q19" s="31">
        <v>254</v>
      </c>
      <c r="R19" s="19">
        <f t="shared" si="1"/>
        <v>25.4</v>
      </c>
    </row>
    <row r="20" spans="1:18" s="8" customFormat="1" ht="22.5" customHeight="1" thickBot="1">
      <c r="A20" s="44"/>
      <c r="B20" s="45"/>
      <c r="C20" s="45"/>
      <c r="D20" s="39" t="s">
        <v>141</v>
      </c>
      <c r="E20" s="40">
        <v>30</v>
      </c>
      <c r="F20" s="41" t="s">
        <v>18</v>
      </c>
      <c r="G20" s="46">
        <v>1</v>
      </c>
      <c r="H20" s="42">
        <v>1738</v>
      </c>
      <c r="I20" s="47">
        <f t="shared" si="0"/>
        <v>57.93333333333333</v>
      </c>
      <c r="L20" s="580"/>
      <c r="M20" s="580"/>
      <c r="N20" s="81">
        <v>0.9</v>
      </c>
      <c r="O20" s="16" t="s">
        <v>18</v>
      </c>
      <c r="P20" s="17">
        <v>12</v>
      </c>
      <c r="Q20" s="31">
        <v>38</v>
      </c>
      <c r="R20" s="19">
        <f t="shared" si="1"/>
        <v>42.22222222222222</v>
      </c>
    </row>
    <row r="21" spans="1:18" s="8" customFormat="1" ht="22.5" customHeight="1" thickBot="1">
      <c r="A21" s="576" t="s">
        <v>142</v>
      </c>
      <c r="B21" s="576"/>
      <c r="C21" s="576"/>
      <c r="D21" s="576"/>
      <c r="E21" s="98">
        <v>1</v>
      </c>
      <c r="F21" s="28" t="s">
        <v>18</v>
      </c>
      <c r="G21" s="29">
        <v>8</v>
      </c>
      <c r="H21" s="30">
        <v>71</v>
      </c>
      <c r="I21" s="53">
        <f t="shared" si="0"/>
        <v>71</v>
      </c>
      <c r="L21" s="32" t="s">
        <v>40</v>
      </c>
      <c r="M21" s="34"/>
      <c r="N21" s="81">
        <v>1.5</v>
      </c>
      <c r="O21" s="16" t="s">
        <v>18</v>
      </c>
      <c r="P21" s="17">
        <v>8</v>
      </c>
      <c r="Q21" s="31">
        <v>56</v>
      </c>
      <c r="R21" s="19">
        <f t="shared" si="1"/>
        <v>37.333333333333336</v>
      </c>
    </row>
    <row r="22" spans="1:18" s="8" customFormat="1" ht="22.5" customHeight="1">
      <c r="A22" s="576"/>
      <c r="B22" s="576"/>
      <c r="C22" s="576"/>
      <c r="D22" s="576"/>
      <c r="E22" s="81">
        <v>2.5</v>
      </c>
      <c r="F22" s="16" t="s">
        <v>18</v>
      </c>
      <c r="G22" s="17">
        <v>4</v>
      </c>
      <c r="H22" s="18">
        <v>162</v>
      </c>
      <c r="I22" s="19">
        <f t="shared" si="0"/>
        <v>64.8</v>
      </c>
      <c r="L22" s="156"/>
      <c r="M22" s="157"/>
      <c r="N22" s="81">
        <v>4.5</v>
      </c>
      <c r="O22" s="16" t="s">
        <v>18</v>
      </c>
      <c r="P22" s="17">
        <v>4</v>
      </c>
      <c r="Q22" s="31">
        <v>147</v>
      </c>
      <c r="R22" s="19">
        <f t="shared" si="1"/>
        <v>32.666666666666664</v>
      </c>
    </row>
    <row r="23" spans="1:18" s="8" customFormat="1" ht="22.5" customHeight="1" thickBot="1">
      <c r="A23" s="35"/>
      <c r="B23" s="36"/>
      <c r="C23" s="36"/>
      <c r="D23" s="108"/>
      <c r="E23" s="81">
        <v>5</v>
      </c>
      <c r="F23" s="16" t="s">
        <v>18</v>
      </c>
      <c r="G23" s="17">
        <v>1</v>
      </c>
      <c r="H23" s="18">
        <v>293</v>
      </c>
      <c r="I23" s="19">
        <f t="shared" si="0"/>
        <v>58.6</v>
      </c>
      <c r="L23" s="158"/>
      <c r="M23" s="159"/>
      <c r="N23" s="91">
        <v>16</v>
      </c>
      <c r="O23" s="41" t="s">
        <v>18</v>
      </c>
      <c r="P23" s="46">
        <v>1</v>
      </c>
      <c r="Q23" s="43">
        <v>461</v>
      </c>
      <c r="R23" s="47">
        <f t="shared" si="1"/>
        <v>28.8125</v>
      </c>
    </row>
    <row r="24" spans="1:18" s="8" customFormat="1" ht="22.5" customHeight="1" thickBot="1">
      <c r="A24" s="578" t="s">
        <v>144</v>
      </c>
      <c r="B24" s="578"/>
      <c r="C24" s="578"/>
      <c r="D24" s="141" t="s">
        <v>145</v>
      </c>
      <c r="E24" s="177">
        <v>10</v>
      </c>
      <c r="F24" s="247" t="s">
        <v>18</v>
      </c>
      <c r="G24" s="248">
        <v>1</v>
      </c>
      <c r="H24" s="254">
        <v>552</v>
      </c>
      <c r="I24" s="181">
        <f t="shared" si="0"/>
        <v>55.2</v>
      </c>
      <c r="L24" s="582" t="s">
        <v>151</v>
      </c>
      <c r="M24" s="582"/>
      <c r="N24" s="15">
        <v>1.5</v>
      </c>
      <c r="O24" s="16" t="s">
        <v>18</v>
      </c>
      <c r="P24" s="17">
        <v>8</v>
      </c>
      <c r="Q24" s="31">
        <v>83</v>
      </c>
      <c r="R24" s="19">
        <f aca="true" t="shared" si="2" ref="R24:R30">Q24/N24</f>
        <v>55.333333333333336</v>
      </c>
    </row>
    <row r="25" spans="1:18" s="8" customFormat="1" ht="22.5" customHeight="1" thickBot="1">
      <c r="A25" s="576" t="s">
        <v>146</v>
      </c>
      <c r="B25" s="576"/>
      <c r="C25" s="576"/>
      <c r="D25" s="576"/>
      <c r="E25" s="27">
        <v>1</v>
      </c>
      <c r="F25" s="28" t="s">
        <v>18</v>
      </c>
      <c r="G25" s="17">
        <v>8</v>
      </c>
      <c r="H25" s="18">
        <v>385</v>
      </c>
      <c r="I25" s="19">
        <f aca="true" t="shared" si="3" ref="I25:I33">H25/E25</f>
        <v>385</v>
      </c>
      <c r="L25" s="582"/>
      <c r="M25" s="582"/>
      <c r="N25" s="15">
        <v>4</v>
      </c>
      <c r="O25" s="16" t="s">
        <v>18</v>
      </c>
      <c r="P25" s="17">
        <v>4</v>
      </c>
      <c r="Q25" s="31">
        <v>209</v>
      </c>
      <c r="R25" s="19">
        <f t="shared" si="2"/>
        <v>52.25</v>
      </c>
    </row>
    <row r="26" spans="1:18" s="8" customFormat="1" ht="34.5" customHeight="1" thickBot="1">
      <c r="A26" s="576"/>
      <c r="B26" s="576"/>
      <c r="C26" s="576"/>
      <c r="D26" s="576"/>
      <c r="E26" s="15">
        <v>2.5</v>
      </c>
      <c r="F26" s="16" t="s">
        <v>18</v>
      </c>
      <c r="G26" s="17">
        <v>4</v>
      </c>
      <c r="H26" s="18">
        <v>949</v>
      </c>
      <c r="I26" s="19">
        <f t="shared" si="3"/>
        <v>379.6</v>
      </c>
      <c r="L26" s="583" t="s">
        <v>154</v>
      </c>
      <c r="M26" s="583"/>
      <c r="N26" s="15">
        <v>15</v>
      </c>
      <c r="O26" s="16" t="s">
        <v>18</v>
      </c>
      <c r="P26" s="17">
        <v>1</v>
      </c>
      <c r="Q26" s="31">
        <v>716</v>
      </c>
      <c r="R26" s="19">
        <f t="shared" si="2"/>
        <v>47.733333333333334</v>
      </c>
    </row>
    <row r="27" spans="1:18" s="8" customFormat="1" ht="25.5" customHeight="1" thickBot="1">
      <c r="A27" s="32" t="s">
        <v>148</v>
      </c>
      <c r="B27" s="33"/>
      <c r="C27" s="33"/>
      <c r="D27" s="155"/>
      <c r="E27" s="15">
        <v>5</v>
      </c>
      <c r="F27" s="16" t="s">
        <v>18</v>
      </c>
      <c r="G27" s="17">
        <v>1</v>
      </c>
      <c r="H27" s="18">
        <v>1873</v>
      </c>
      <c r="I27" s="19">
        <f t="shared" si="3"/>
        <v>374.6</v>
      </c>
      <c r="L27" s="25" t="s">
        <v>156</v>
      </c>
      <c r="M27" s="26"/>
      <c r="N27" s="27">
        <v>0.9</v>
      </c>
      <c r="O27" s="28" t="s">
        <v>18</v>
      </c>
      <c r="P27" s="160">
        <v>12</v>
      </c>
      <c r="Q27" s="161">
        <v>92</v>
      </c>
      <c r="R27" s="100">
        <f t="shared" si="2"/>
        <v>102.22222222222221</v>
      </c>
    </row>
    <row r="28" spans="1:18" s="8" customFormat="1" ht="25.5" customHeight="1" thickBot="1">
      <c r="A28" s="44"/>
      <c r="B28" s="45"/>
      <c r="C28" s="45"/>
      <c r="D28" s="94" t="s">
        <v>149</v>
      </c>
      <c r="E28" s="40">
        <v>10</v>
      </c>
      <c r="F28" s="41" t="s">
        <v>18</v>
      </c>
      <c r="G28" s="46">
        <v>1</v>
      </c>
      <c r="H28" s="42">
        <v>3708</v>
      </c>
      <c r="I28" s="47">
        <f t="shared" si="3"/>
        <v>370.8</v>
      </c>
      <c r="L28" s="584" t="s">
        <v>157</v>
      </c>
      <c r="M28" s="584"/>
      <c r="N28" s="15">
        <v>1.5</v>
      </c>
      <c r="O28" s="16" t="s">
        <v>18</v>
      </c>
      <c r="P28" s="109">
        <v>8</v>
      </c>
      <c r="Q28" s="162">
        <v>144</v>
      </c>
      <c r="R28" s="103">
        <f>Q28/N28</f>
        <v>96</v>
      </c>
    </row>
    <row r="29" spans="1:18" s="8" customFormat="1" ht="22.5" customHeight="1" thickBot="1">
      <c r="A29" s="576" t="s">
        <v>150</v>
      </c>
      <c r="B29" s="576"/>
      <c r="C29" s="576"/>
      <c r="D29" s="576"/>
      <c r="E29" s="15">
        <v>1</v>
      </c>
      <c r="F29" s="16" t="s">
        <v>18</v>
      </c>
      <c r="G29" s="17">
        <v>8</v>
      </c>
      <c r="H29" s="18">
        <v>103</v>
      </c>
      <c r="I29" s="19">
        <f t="shared" si="3"/>
        <v>103</v>
      </c>
      <c r="L29" s="12" t="s">
        <v>159</v>
      </c>
      <c r="M29" s="13"/>
      <c r="N29" s="27">
        <v>0.5</v>
      </c>
      <c r="O29" s="28" t="s">
        <v>18</v>
      </c>
      <c r="P29" s="160">
        <v>11</v>
      </c>
      <c r="Q29" s="161">
        <v>40</v>
      </c>
      <c r="R29" s="100">
        <f t="shared" si="2"/>
        <v>80</v>
      </c>
    </row>
    <row r="30" spans="1:18" s="8" customFormat="1" ht="22.5" customHeight="1">
      <c r="A30" s="576"/>
      <c r="B30" s="576"/>
      <c r="C30" s="576"/>
      <c r="D30" s="576"/>
      <c r="E30" s="15">
        <v>2.5</v>
      </c>
      <c r="F30" s="16" t="s">
        <v>18</v>
      </c>
      <c r="G30" s="17">
        <v>4</v>
      </c>
      <c r="H30" s="18">
        <v>244</v>
      </c>
      <c r="I30" s="19">
        <f t="shared" si="3"/>
        <v>97.6</v>
      </c>
      <c r="L30" s="579" t="s">
        <v>161</v>
      </c>
      <c r="M30" s="579"/>
      <c r="N30" s="15">
        <v>0.9</v>
      </c>
      <c r="O30" s="16" t="s">
        <v>18</v>
      </c>
      <c r="P30" s="109">
        <v>12</v>
      </c>
      <c r="Q30" s="162">
        <v>65</v>
      </c>
      <c r="R30" s="103">
        <f t="shared" si="2"/>
        <v>72.22222222222221</v>
      </c>
    </row>
    <row r="31" spans="1:18" s="8" customFormat="1" ht="22.5" customHeight="1" thickBot="1">
      <c r="A31" s="54"/>
      <c r="B31" s="55"/>
      <c r="C31" s="55"/>
      <c r="D31" s="56"/>
      <c r="E31" s="15">
        <v>5</v>
      </c>
      <c r="F31" s="16" t="s">
        <v>18</v>
      </c>
      <c r="G31" s="17">
        <v>1</v>
      </c>
      <c r="H31" s="18">
        <v>460</v>
      </c>
      <c r="I31" s="19">
        <f t="shared" si="3"/>
        <v>92</v>
      </c>
      <c r="L31" s="579"/>
      <c r="M31" s="579"/>
      <c r="N31" s="15">
        <v>1.5</v>
      </c>
      <c r="O31" s="16" t="s">
        <v>18</v>
      </c>
      <c r="P31" s="109">
        <v>8</v>
      </c>
      <c r="Q31" s="162">
        <v>99</v>
      </c>
      <c r="R31" s="103">
        <f>Q31/N31</f>
        <v>66</v>
      </c>
    </row>
    <row r="32" spans="1:18" s="8" customFormat="1" ht="38.25" customHeight="1" thickBot="1">
      <c r="A32" s="32" t="s">
        <v>152</v>
      </c>
      <c r="B32" s="33"/>
      <c r="C32" s="33"/>
      <c r="D32" s="34"/>
      <c r="E32" s="15">
        <v>10</v>
      </c>
      <c r="F32" s="16" t="s">
        <v>18</v>
      </c>
      <c r="G32" s="17">
        <v>1</v>
      </c>
      <c r="H32" s="18">
        <v>891</v>
      </c>
      <c r="I32" s="19">
        <f t="shared" si="3"/>
        <v>89.1</v>
      </c>
      <c r="L32" s="581" t="s">
        <v>163</v>
      </c>
      <c r="M32" s="581"/>
      <c r="N32" s="581"/>
      <c r="O32" s="581"/>
      <c r="P32" s="581"/>
      <c r="Q32" s="581"/>
      <c r="R32" s="581"/>
    </row>
    <row r="33" spans="1:18" s="8" customFormat="1" ht="34.5" customHeight="1" thickBot="1">
      <c r="A33" s="32"/>
      <c r="B33" s="33"/>
      <c r="C33" s="33"/>
      <c r="D33" s="52" t="s">
        <v>153</v>
      </c>
      <c r="E33" s="15">
        <v>30</v>
      </c>
      <c r="F33" s="16" t="s">
        <v>18</v>
      </c>
      <c r="G33" s="17">
        <v>1</v>
      </c>
      <c r="H33" s="18">
        <v>2644</v>
      </c>
      <c r="I33" s="19">
        <f t="shared" si="3"/>
        <v>88.13333333333334</v>
      </c>
      <c r="L33" s="581"/>
      <c r="M33" s="581"/>
      <c r="N33" s="581"/>
      <c r="O33" s="581"/>
      <c r="P33" s="581"/>
      <c r="Q33" s="581"/>
      <c r="R33" s="581"/>
    </row>
    <row r="34" spans="1:18" s="8" customFormat="1" ht="22.5" customHeight="1" thickBot="1">
      <c r="A34" s="585" t="s">
        <v>155</v>
      </c>
      <c r="B34" s="586"/>
      <c r="C34" s="586"/>
      <c r="D34" s="587"/>
      <c r="E34" s="326">
        <v>2.5</v>
      </c>
      <c r="F34" s="314" t="s">
        <v>18</v>
      </c>
      <c r="G34" s="327">
        <v>4</v>
      </c>
      <c r="H34" s="328">
        <v>262</v>
      </c>
      <c r="I34" s="316">
        <f aca="true" t="shared" si="4" ref="I34:I40">H34/E34</f>
        <v>104.8</v>
      </c>
      <c r="L34" s="581"/>
      <c r="M34" s="581"/>
      <c r="N34" s="581"/>
      <c r="O34" s="581"/>
      <c r="P34" s="581"/>
      <c r="Q34" s="581"/>
      <c r="R34" s="581"/>
    </row>
    <row r="35" spans="1:18" s="8" customFormat="1" ht="22.5" customHeight="1" thickBot="1">
      <c r="A35" s="588" t="s">
        <v>158</v>
      </c>
      <c r="B35" s="589"/>
      <c r="C35" s="589"/>
      <c r="D35" s="164"/>
      <c r="E35" s="15">
        <v>5</v>
      </c>
      <c r="F35" s="16" t="s">
        <v>18</v>
      </c>
      <c r="G35" s="109">
        <v>1</v>
      </c>
      <c r="H35" s="18">
        <v>495</v>
      </c>
      <c r="I35" s="305">
        <f t="shared" si="4"/>
        <v>99</v>
      </c>
      <c r="L35" s="477" t="s">
        <v>114</v>
      </c>
      <c r="M35" s="22"/>
      <c r="N35" s="81">
        <v>2.5</v>
      </c>
      <c r="O35" s="16" t="s">
        <v>18</v>
      </c>
      <c r="P35" s="17">
        <v>4</v>
      </c>
      <c r="Q35" s="18">
        <v>199</v>
      </c>
      <c r="R35" s="19">
        <f>Q35/N35</f>
        <v>79.6</v>
      </c>
    </row>
    <row r="36" spans="1:18" s="8" customFormat="1" ht="22.5" customHeight="1" thickBot="1">
      <c r="A36" s="590" t="s">
        <v>144</v>
      </c>
      <c r="B36" s="591"/>
      <c r="C36" s="591"/>
      <c r="D36" s="329" t="s">
        <v>160</v>
      </c>
      <c r="E36" s="330">
        <v>10</v>
      </c>
      <c r="F36" s="307" t="s">
        <v>18</v>
      </c>
      <c r="G36" s="331">
        <v>1</v>
      </c>
      <c r="H36" s="332">
        <v>960</v>
      </c>
      <c r="I36" s="310">
        <f t="shared" si="4"/>
        <v>96</v>
      </c>
      <c r="L36" s="477"/>
      <c r="M36" s="22"/>
      <c r="N36" s="81">
        <v>5</v>
      </c>
      <c r="O36" s="16" t="s">
        <v>18</v>
      </c>
      <c r="P36" s="17">
        <v>1</v>
      </c>
      <c r="Q36" s="18">
        <v>372</v>
      </c>
      <c r="R36" s="19">
        <f>Q36/N36</f>
        <v>74.4</v>
      </c>
    </row>
    <row r="37" spans="1:18" s="8" customFormat="1" ht="22.5" customHeight="1" thickBot="1">
      <c r="A37" s="594" t="s">
        <v>162</v>
      </c>
      <c r="B37" s="594"/>
      <c r="C37" s="594"/>
      <c r="D37" s="594"/>
      <c r="E37" s="15">
        <v>1</v>
      </c>
      <c r="F37" s="16" t="s">
        <v>18</v>
      </c>
      <c r="G37" s="109">
        <v>8</v>
      </c>
      <c r="H37" s="18">
        <v>100</v>
      </c>
      <c r="I37" s="19">
        <f t="shared" si="4"/>
        <v>100</v>
      </c>
      <c r="L37" s="166" t="s">
        <v>167</v>
      </c>
      <c r="M37" s="39" t="s">
        <v>168</v>
      </c>
      <c r="N37" s="91">
        <v>10</v>
      </c>
      <c r="O37" s="41" t="s">
        <v>18</v>
      </c>
      <c r="P37" s="46">
        <v>1</v>
      </c>
      <c r="Q37" s="42">
        <v>712</v>
      </c>
      <c r="R37" s="47">
        <f>Q37/N37</f>
        <v>71.2</v>
      </c>
    </row>
    <row r="38" spans="1:18" s="8" customFormat="1" ht="22.5" customHeight="1" thickBot="1">
      <c r="A38" s="576"/>
      <c r="B38" s="576"/>
      <c r="C38" s="576"/>
      <c r="D38" s="576"/>
      <c r="E38" s="15">
        <v>2.5</v>
      </c>
      <c r="F38" s="16" t="s">
        <v>18</v>
      </c>
      <c r="G38" s="109">
        <v>4</v>
      </c>
      <c r="H38" s="18">
        <v>237</v>
      </c>
      <c r="I38" s="19">
        <f t="shared" si="4"/>
        <v>94.8</v>
      </c>
      <c r="L38" s="477" t="s">
        <v>76</v>
      </c>
      <c r="M38" s="49"/>
      <c r="N38" s="81">
        <v>1.5</v>
      </c>
      <c r="O38" s="16" t="s">
        <v>18</v>
      </c>
      <c r="P38" s="109">
        <v>8</v>
      </c>
      <c r="Q38" s="18">
        <v>114</v>
      </c>
      <c r="R38" s="19">
        <f aca="true" t="shared" si="5" ref="R38:R44">Q38/N38</f>
        <v>76</v>
      </c>
    </row>
    <row r="39" spans="1:18" s="8" customFormat="1" ht="22.5" customHeight="1" thickBot="1">
      <c r="A39" s="589" t="s">
        <v>164</v>
      </c>
      <c r="B39" s="589"/>
      <c r="C39" s="589"/>
      <c r="D39" s="164"/>
      <c r="E39" s="15">
        <v>5</v>
      </c>
      <c r="F39" s="16" t="s">
        <v>18</v>
      </c>
      <c r="G39" s="109">
        <v>1</v>
      </c>
      <c r="H39" s="18">
        <v>445</v>
      </c>
      <c r="I39" s="19">
        <f t="shared" si="4"/>
        <v>89</v>
      </c>
      <c r="L39" s="477"/>
      <c r="M39" s="49"/>
      <c r="N39" s="81">
        <v>3.5</v>
      </c>
      <c r="O39" s="16" t="s">
        <v>18</v>
      </c>
      <c r="P39" s="109">
        <v>4</v>
      </c>
      <c r="Q39" s="18">
        <v>257</v>
      </c>
      <c r="R39" s="19">
        <f t="shared" si="5"/>
        <v>73.42857142857143</v>
      </c>
    </row>
    <row r="40" spans="1:18" s="8" customFormat="1" ht="29.25" customHeight="1" thickBot="1">
      <c r="A40" s="583" t="s">
        <v>165</v>
      </c>
      <c r="B40" s="583"/>
      <c r="C40" s="583"/>
      <c r="D40" s="39" t="s">
        <v>166</v>
      </c>
      <c r="E40" s="40">
        <v>10</v>
      </c>
      <c r="F40" s="41" t="s">
        <v>18</v>
      </c>
      <c r="G40" s="111">
        <v>1</v>
      </c>
      <c r="H40" s="42">
        <v>857</v>
      </c>
      <c r="I40" s="47">
        <f t="shared" si="4"/>
        <v>85.7</v>
      </c>
      <c r="L40" s="32" t="s">
        <v>170</v>
      </c>
      <c r="M40" s="102"/>
      <c r="N40" s="81">
        <v>7.5</v>
      </c>
      <c r="O40" s="16" t="s">
        <v>18</v>
      </c>
      <c r="P40" s="109">
        <v>1</v>
      </c>
      <c r="Q40" s="18">
        <v>514</v>
      </c>
      <c r="R40" s="19">
        <f t="shared" si="5"/>
        <v>68.53333333333333</v>
      </c>
    </row>
    <row r="41" spans="1:18" s="8" customFormat="1" ht="26.25" customHeight="1" thickBot="1">
      <c r="A41" s="538" t="s">
        <v>169</v>
      </c>
      <c r="B41" s="539"/>
      <c r="C41" s="539"/>
      <c r="D41" s="540"/>
      <c r="E41" s="516">
        <v>0.9</v>
      </c>
      <c r="F41" s="592" t="s">
        <v>20</v>
      </c>
      <c r="G41" s="497">
        <v>8</v>
      </c>
      <c r="H41" s="499">
        <v>217</v>
      </c>
      <c r="I41" s="501">
        <f>H41/E41</f>
        <v>241.11111111111111</v>
      </c>
      <c r="L41" s="166"/>
      <c r="M41" s="39" t="s">
        <v>83</v>
      </c>
      <c r="N41" s="81">
        <v>15</v>
      </c>
      <c r="O41" s="16" t="s">
        <v>18</v>
      </c>
      <c r="P41" s="109">
        <v>1</v>
      </c>
      <c r="Q41" s="18">
        <v>997</v>
      </c>
      <c r="R41" s="19">
        <f t="shared" si="5"/>
        <v>66.46666666666667</v>
      </c>
    </row>
    <row r="42" spans="1:18" s="8" customFormat="1" ht="22.5" customHeight="1" thickBot="1">
      <c r="A42" s="583" t="s">
        <v>171</v>
      </c>
      <c r="B42" s="583"/>
      <c r="C42" s="583"/>
      <c r="D42" s="167" t="s">
        <v>172</v>
      </c>
      <c r="E42" s="518"/>
      <c r="F42" s="593"/>
      <c r="G42" s="498"/>
      <c r="H42" s="500"/>
      <c r="I42" s="502"/>
      <c r="L42" s="477" t="s">
        <v>173</v>
      </c>
      <c r="M42" s="257"/>
      <c r="N42" s="259">
        <v>0.9</v>
      </c>
      <c r="O42" s="260" t="s">
        <v>18</v>
      </c>
      <c r="P42" s="268">
        <v>12</v>
      </c>
      <c r="Q42" s="263">
        <v>47</v>
      </c>
      <c r="R42" s="266">
        <f t="shared" si="5"/>
        <v>52.22222222222222</v>
      </c>
    </row>
    <row r="43" spans="1:18" s="8" customFormat="1" ht="22.5" customHeight="1" thickBot="1">
      <c r="A43" s="538" t="s">
        <v>175</v>
      </c>
      <c r="B43" s="538"/>
      <c r="C43" s="538"/>
      <c r="D43" s="168"/>
      <c r="E43" s="27">
        <v>7</v>
      </c>
      <c r="F43" s="28" t="s">
        <v>18</v>
      </c>
      <c r="G43" s="92">
        <v>1</v>
      </c>
      <c r="H43" s="169">
        <v>434</v>
      </c>
      <c r="I43" s="19">
        <f aca="true" t="shared" si="6" ref="I43:I48">H43/E43</f>
        <v>62</v>
      </c>
      <c r="J43" s="165"/>
      <c r="L43" s="477"/>
      <c r="M43" s="211"/>
      <c r="N43" s="195">
        <v>1.5</v>
      </c>
      <c r="O43" s="261" t="s">
        <v>18</v>
      </c>
      <c r="P43" s="198">
        <v>8</v>
      </c>
      <c r="Q43" s="264">
        <v>69</v>
      </c>
      <c r="R43" s="200">
        <f t="shared" si="5"/>
        <v>46</v>
      </c>
    </row>
    <row r="44" spans="1:18" s="8" customFormat="1" ht="22.5" customHeight="1" thickBot="1">
      <c r="A44" s="538"/>
      <c r="B44" s="538"/>
      <c r="C44" s="538"/>
      <c r="D44" s="108"/>
      <c r="E44" s="15">
        <v>13</v>
      </c>
      <c r="F44" s="16" t="s">
        <v>18</v>
      </c>
      <c r="G44" s="93">
        <v>1</v>
      </c>
      <c r="H44" s="11">
        <v>785</v>
      </c>
      <c r="I44" s="19">
        <f t="shared" si="6"/>
        <v>60.38461538461539</v>
      </c>
      <c r="L44" s="32" t="s">
        <v>174</v>
      </c>
      <c r="M44" s="101"/>
      <c r="N44" s="195">
        <v>4</v>
      </c>
      <c r="O44" s="261" t="s">
        <v>18</v>
      </c>
      <c r="P44" s="198">
        <v>4</v>
      </c>
      <c r="Q44" s="264">
        <v>166</v>
      </c>
      <c r="R44" s="200">
        <f t="shared" si="5"/>
        <v>41.5</v>
      </c>
    </row>
    <row r="45" spans="1:18" s="8" customFormat="1" ht="26.25" customHeight="1" thickBot="1">
      <c r="A45" s="579" t="s">
        <v>178</v>
      </c>
      <c r="B45" s="579"/>
      <c r="C45" s="579"/>
      <c r="D45" s="170" t="s">
        <v>179</v>
      </c>
      <c r="E45" s="15">
        <v>42</v>
      </c>
      <c r="F45" s="16" t="s">
        <v>18</v>
      </c>
      <c r="G45" s="93">
        <v>1</v>
      </c>
      <c r="H45" s="11">
        <v>2489</v>
      </c>
      <c r="I45" s="19">
        <f t="shared" si="6"/>
        <v>59.26190476190476</v>
      </c>
      <c r="L45" s="166"/>
      <c r="M45" s="94" t="s">
        <v>176</v>
      </c>
      <c r="N45" s="196">
        <v>7.5</v>
      </c>
      <c r="O45" s="262" t="s">
        <v>18</v>
      </c>
      <c r="P45" s="199">
        <v>1</v>
      </c>
      <c r="Q45" s="265">
        <v>285</v>
      </c>
      <c r="R45" s="201">
        <f>Q45/N45</f>
        <v>38</v>
      </c>
    </row>
    <row r="46" spans="1:18" s="8" customFormat="1" ht="22.5" customHeight="1">
      <c r="A46" s="585" t="s">
        <v>278</v>
      </c>
      <c r="B46" s="586"/>
      <c r="C46" s="586"/>
      <c r="D46" s="323"/>
      <c r="E46" s="259">
        <v>3.5</v>
      </c>
      <c r="F46" s="260" t="s">
        <v>18</v>
      </c>
      <c r="G46" s="268">
        <v>4</v>
      </c>
      <c r="H46" s="324">
        <v>220</v>
      </c>
      <c r="I46" s="266">
        <f t="shared" si="6"/>
        <v>62.857142857142854</v>
      </c>
      <c r="L46" s="477" t="s">
        <v>177</v>
      </c>
      <c r="M46" s="211"/>
      <c r="N46" s="195">
        <v>0.5</v>
      </c>
      <c r="O46" s="261" t="s">
        <v>18</v>
      </c>
      <c r="P46" s="198">
        <v>12</v>
      </c>
      <c r="Q46" s="264">
        <v>55</v>
      </c>
      <c r="R46" s="103">
        <f>Q46/N46</f>
        <v>110</v>
      </c>
    </row>
    <row r="47" spans="1:18" s="8" customFormat="1" ht="32.25" customHeight="1" thickBot="1">
      <c r="A47" s="606"/>
      <c r="B47" s="542"/>
      <c r="C47" s="542"/>
      <c r="D47" s="155"/>
      <c r="E47" s="195">
        <v>7</v>
      </c>
      <c r="F47" s="261" t="s">
        <v>18</v>
      </c>
      <c r="G47" s="198">
        <v>1</v>
      </c>
      <c r="H47" s="11">
        <v>427</v>
      </c>
      <c r="I47" s="200">
        <f t="shared" si="6"/>
        <v>61</v>
      </c>
      <c r="L47" s="515"/>
      <c r="M47" s="267"/>
      <c r="N47" s="195">
        <v>1</v>
      </c>
      <c r="O47" s="261" t="s">
        <v>18</v>
      </c>
      <c r="P47" s="198">
        <v>8</v>
      </c>
      <c r="Q47" s="264">
        <v>100</v>
      </c>
      <c r="R47" s="103">
        <f>Q47/N47</f>
        <v>100</v>
      </c>
    </row>
    <row r="48" spans="1:18" s="8" customFormat="1" ht="22.5" customHeight="1" thickBot="1">
      <c r="A48" s="590" t="s">
        <v>217</v>
      </c>
      <c r="B48" s="591"/>
      <c r="C48" s="609"/>
      <c r="D48" s="325" t="s">
        <v>216</v>
      </c>
      <c r="E48" s="196">
        <v>14</v>
      </c>
      <c r="F48" s="262" t="s">
        <v>18</v>
      </c>
      <c r="G48" s="199">
        <v>1</v>
      </c>
      <c r="H48" s="197">
        <v>833</v>
      </c>
      <c r="I48" s="201">
        <f t="shared" si="6"/>
        <v>59.5</v>
      </c>
      <c r="L48" s="32" t="s">
        <v>181</v>
      </c>
      <c r="M48" s="267"/>
      <c r="N48" s="195">
        <v>2.5</v>
      </c>
      <c r="O48" s="261" t="s">
        <v>18</v>
      </c>
      <c r="P48" s="198">
        <v>4</v>
      </c>
      <c r="Q48" s="264">
        <v>238</v>
      </c>
      <c r="R48" s="103">
        <f>Q48/N48</f>
        <v>95.2</v>
      </c>
    </row>
    <row r="49" spans="1:18" s="8" customFormat="1" ht="22.5" customHeight="1" thickBot="1">
      <c r="A49" s="483" t="s">
        <v>180</v>
      </c>
      <c r="B49" s="483"/>
      <c r="C49" s="483"/>
      <c r="D49" s="483"/>
      <c r="E49" s="483"/>
      <c r="F49" s="483"/>
      <c r="G49" s="483"/>
      <c r="H49" s="483"/>
      <c r="I49" s="483"/>
      <c r="L49" s="171"/>
      <c r="M49" s="267"/>
      <c r="N49" s="195">
        <v>5</v>
      </c>
      <c r="O49" s="261" t="s">
        <v>18</v>
      </c>
      <c r="P49" s="198">
        <v>1</v>
      </c>
      <c r="Q49" s="264">
        <v>450</v>
      </c>
      <c r="R49" s="103">
        <f aca="true" t="shared" si="7" ref="R49:R61">Q49/N49</f>
        <v>90</v>
      </c>
    </row>
    <row r="50" spans="1:18" s="8" customFormat="1" ht="22.5" customHeight="1" thickBot="1">
      <c r="A50" s="452"/>
      <c r="B50" s="452"/>
      <c r="C50" s="452"/>
      <c r="D50" s="452"/>
      <c r="E50" s="452"/>
      <c r="F50" s="452"/>
      <c r="G50" s="452"/>
      <c r="H50" s="452"/>
      <c r="I50" s="452"/>
      <c r="L50" s="153"/>
      <c r="M50" s="223" t="s">
        <v>182</v>
      </c>
      <c r="N50" s="196">
        <v>10</v>
      </c>
      <c r="O50" s="262" t="s">
        <v>18</v>
      </c>
      <c r="P50" s="199">
        <v>1</v>
      </c>
      <c r="Q50" s="265">
        <v>870</v>
      </c>
      <c r="R50" s="112">
        <f t="shared" si="7"/>
        <v>87</v>
      </c>
    </row>
    <row r="51" spans="1:18" s="8" customFormat="1" ht="30.75" customHeight="1" thickBot="1">
      <c r="A51" s="484"/>
      <c r="B51" s="484"/>
      <c r="C51" s="484"/>
      <c r="D51" s="484"/>
      <c r="E51" s="452"/>
      <c r="F51" s="452"/>
      <c r="G51" s="452"/>
      <c r="H51" s="452"/>
      <c r="I51" s="452"/>
      <c r="L51" s="538" t="s">
        <v>184</v>
      </c>
      <c r="M51" s="56"/>
      <c r="N51" s="81">
        <v>0.5</v>
      </c>
      <c r="O51" s="16" t="s">
        <v>18</v>
      </c>
      <c r="P51" s="17">
        <v>12</v>
      </c>
      <c r="Q51" s="18">
        <v>84</v>
      </c>
      <c r="R51" s="19">
        <f t="shared" si="7"/>
        <v>168</v>
      </c>
    </row>
    <row r="52" spans="1:18" s="8" customFormat="1" ht="33" customHeight="1">
      <c r="A52" s="595" t="s">
        <v>183</v>
      </c>
      <c r="B52" s="596"/>
      <c r="C52" s="596"/>
      <c r="D52" s="597"/>
      <c r="E52" s="172"/>
      <c r="F52" s="173"/>
      <c r="G52" s="174"/>
      <c r="H52" s="175"/>
      <c r="I52" s="176"/>
      <c r="L52" s="538"/>
      <c r="M52" s="56"/>
      <c r="N52" s="81">
        <v>1</v>
      </c>
      <c r="O52" s="16" t="s">
        <v>18</v>
      </c>
      <c r="P52" s="17">
        <v>8</v>
      </c>
      <c r="Q52" s="18">
        <v>160</v>
      </c>
      <c r="R52" s="19">
        <f t="shared" si="7"/>
        <v>160</v>
      </c>
    </row>
    <row r="53" spans="1:18" s="8" customFormat="1" ht="27.75" customHeight="1">
      <c r="A53" s="598" t="s">
        <v>185</v>
      </c>
      <c r="B53" s="599"/>
      <c r="C53" s="599"/>
      <c r="D53" s="600"/>
      <c r="E53" s="172">
        <v>10</v>
      </c>
      <c r="F53" s="173" t="s">
        <v>18</v>
      </c>
      <c r="G53" s="174">
        <v>1</v>
      </c>
      <c r="H53" s="175">
        <v>88</v>
      </c>
      <c r="I53" s="176">
        <f>H53/E53</f>
        <v>8.8</v>
      </c>
      <c r="L53" s="163" t="s">
        <v>187</v>
      </c>
      <c r="M53" s="164"/>
      <c r="N53" s="81">
        <v>5</v>
      </c>
      <c r="O53" s="16" t="s">
        <v>18</v>
      </c>
      <c r="P53" s="17">
        <v>1</v>
      </c>
      <c r="Q53" s="18">
        <v>748</v>
      </c>
      <c r="R53" s="19">
        <f t="shared" si="7"/>
        <v>149.6</v>
      </c>
    </row>
    <row r="54" spans="1:18" s="8" customFormat="1" ht="23.25" customHeight="1" thickBot="1">
      <c r="A54" s="601" t="s">
        <v>186</v>
      </c>
      <c r="B54" s="602"/>
      <c r="C54" s="602"/>
      <c r="D54" s="603"/>
      <c r="E54" s="177">
        <v>25</v>
      </c>
      <c r="F54" s="178" t="s">
        <v>18</v>
      </c>
      <c r="G54" s="179">
        <v>1</v>
      </c>
      <c r="H54" s="180">
        <v>187</v>
      </c>
      <c r="I54" s="181">
        <f>H54/E54</f>
        <v>7.48</v>
      </c>
      <c r="L54" s="32" t="s">
        <v>189</v>
      </c>
      <c r="M54" s="102"/>
      <c r="N54" s="81">
        <v>10</v>
      </c>
      <c r="O54" s="16" t="s">
        <v>18</v>
      </c>
      <c r="P54" s="17">
        <v>1</v>
      </c>
      <c r="Q54" s="18">
        <v>1466</v>
      </c>
      <c r="R54" s="19">
        <f t="shared" si="7"/>
        <v>146.6</v>
      </c>
    </row>
    <row r="55" spans="1:18" s="8" customFormat="1" ht="21" customHeight="1" thickBot="1">
      <c r="A55" s="604" t="s">
        <v>188</v>
      </c>
      <c r="B55" s="596"/>
      <c r="C55" s="596"/>
      <c r="D55" s="605"/>
      <c r="E55" s="81"/>
      <c r="F55" s="16"/>
      <c r="G55" s="17"/>
      <c r="H55" s="31"/>
      <c r="I55" s="182"/>
      <c r="L55" s="32"/>
      <c r="M55" s="223" t="s">
        <v>190</v>
      </c>
      <c r="N55" s="91">
        <v>120</v>
      </c>
      <c r="O55" s="41" t="s">
        <v>18</v>
      </c>
      <c r="P55" s="46">
        <v>1</v>
      </c>
      <c r="Q55" s="42">
        <v>16647</v>
      </c>
      <c r="R55" s="47">
        <f t="shared" si="7"/>
        <v>138.725</v>
      </c>
    </row>
    <row r="56" spans="1:18" s="8" customFormat="1" ht="22.5" customHeight="1" thickBot="1">
      <c r="A56" s="610" t="s">
        <v>185</v>
      </c>
      <c r="B56" s="599"/>
      <c r="C56" s="599"/>
      <c r="D56" s="611"/>
      <c r="E56" s="81">
        <v>10</v>
      </c>
      <c r="F56" s="16" t="s">
        <v>18</v>
      </c>
      <c r="G56" s="17">
        <v>1</v>
      </c>
      <c r="H56" s="31">
        <v>111</v>
      </c>
      <c r="I56" s="182">
        <f>H56/E56</f>
        <v>11.1</v>
      </c>
      <c r="L56" s="538" t="s">
        <v>192</v>
      </c>
      <c r="M56" s="56"/>
      <c r="N56" s="81">
        <v>0.5</v>
      </c>
      <c r="O56" s="16" t="s">
        <v>18</v>
      </c>
      <c r="P56" s="17">
        <v>12</v>
      </c>
      <c r="Q56" s="18">
        <v>95</v>
      </c>
      <c r="R56" s="19">
        <f t="shared" si="7"/>
        <v>190</v>
      </c>
    </row>
    <row r="57" spans="1:18" s="8" customFormat="1" ht="22.5" customHeight="1" thickBot="1">
      <c r="A57" s="550" t="s">
        <v>191</v>
      </c>
      <c r="B57" s="551"/>
      <c r="C57" s="551"/>
      <c r="D57" s="552"/>
      <c r="E57" s="81">
        <v>25</v>
      </c>
      <c r="F57" s="16" t="s">
        <v>18</v>
      </c>
      <c r="G57" s="17">
        <v>1</v>
      </c>
      <c r="H57" s="31">
        <v>220</v>
      </c>
      <c r="I57" s="182">
        <f>H57/E57</f>
        <v>8.8</v>
      </c>
      <c r="L57" s="538"/>
      <c r="M57" s="56"/>
      <c r="N57" s="81">
        <v>1</v>
      </c>
      <c r="O57" s="16" t="s">
        <v>18</v>
      </c>
      <c r="P57" s="17">
        <v>8</v>
      </c>
      <c r="Q57" s="18">
        <v>180</v>
      </c>
      <c r="R57" s="19">
        <f t="shared" si="7"/>
        <v>180</v>
      </c>
    </row>
    <row r="58" spans="1:18" s="8" customFormat="1" ht="22.5" customHeight="1">
      <c r="A58" s="553" t="s">
        <v>193</v>
      </c>
      <c r="B58" s="554"/>
      <c r="C58" s="554"/>
      <c r="D58" s="555"/>
      <c r="E58" s="98"/>
      <c r="F58" s="183"/>
      <c r="G58" s="82"/>
      <c r="H58" s="30"/>
      <c r="I58" s="184"/>
      <c r="L58" s="163" t="s">
        <v>195</v>
      </c>
      <c r="M58" s="164"/>
      <c r="N58" s="81">
        <v>5</v>
      </c>
      <c r="O58" s="16" t="s">
        <v>18</v>
      </c>
      <c r="P58" s="17">
        <v>1</v>
      </c>
      <c r="Q58" s="18">
        <v>848</v>
      </c>
      <c r="R58" s="19">
        <f t="shared" si="7"/>
        <v>169.6</v>
      </c>
    </row>
    <row r="59" spans="1:18" s="8" customFormat="1" ht="22.5" customHeight="1" thickBot="1">
      <c r="A59" s="550" t="s">
        <v>194</v>
      </c>
      <c r="B59" s="551"/>
      <c r="C59" s="551"/>
      <c r="D59" s="552"/>
      <c r="E59" s="81">
        <v>25</v>
      </c>
      <c r="F59" s="185" t="s">
        <v>18</v>
      </c>
      <c r="G59" s="87">
        <v>1</v>
      </c>
      <c r="H59" s="18">
        <v>129</v>
      </c>
      <c r="I59" s="176">
        <f>H59/E59</f>
        <v>5.16</v>
      </c>
      <c r="L59" s="32" t="s">
        <v>189</v>
      </c>
      <c r="M59" s="102"/>
      <c r="N59" s="81">
        <v>10</v>
      </c>
      <c r="O59" s="16" t="s">
        <v>18</v>
      </c>
      <c r="P59" s="17">
        <v>1</v>
      </c>
      <c r="Q59" s="18">
        <v>1666</v>
      </c>
      <c r="R59" s="19">
        <f t="shared" si="7"/>
        <v>166.6</v>
      </c>
    </row>
    <row r="60" spans="1:18" s="8" customFormat="1" ht="22.5" customHeight="1" thickBot="1">
      <c r="A60" s="612" t="s">
        <v>196</v>
      </c>
      <c r="B60" s="613"/>
      <c r="C60" s="613"/>
      <c r="D60" s="614"/>
      <c r="E60" s="57"/>
      <c r="F60" s="59"/>
      <c r="G60" s="60"/>
      <c r="H60" s="59"/>
      <c r="I60" s="60"/>
      <c r="L60" s="166"/>
      <c r="M60" s="39" t="s">
        <v>197</v>
      </c>
      <c r="N60" s="91">
        <v>120</v>
      </c>
      <c r="O60" s="41" t="s">
        <v>18</v>
      </c>
      <c r="P60" s="46">
        <v>1</v>
      </c>
      <c r="Q60" s="42">
        <v>19063</v>
      </c>
      <c r="R60" s="47">
        <f t="shared" si="7"/>
        <v>158.85833333333332</v>
      </c>
    </row>
    <row r="61" spans="1:18" s="8" customFormat="1" ht="22.5" customHeight="1" thickBot="1">
      <c r="A61" s="550" t="s">
        <v>191</v>
      </c>
      <c r="B61" s="551"/>
      <c r="C61" s="551"/>
      <c r="D61" s="552"/>
      <c r="E61" s="15">
        <v>25</v>
      </c>
      <c r="F61" s="62" t="s">
        <v>18</v>
      </c>
      <c r="G61" s="109">
        <v>1</v>
      </c>
      <c r="H61" s="11">
        <v>138</v>
      </c>
      <c r="I61" s="176">
        <f>H61/E61</f>
        <v>5.52</v>
      </c>
      <c r="L61" s="319" t="s">
        <v>199</v>
      </c>
      <c r="M61" s="56"/>
      <c r="N61" s="81">
        <v>1</v>
      </c>
      <c r="O61" s="16" t="s">
        <v>18</v>
      </c>
      <c r="P61" s="17">
        <v>8</v>
      </c>
      <c r="Q61" s="18">
        <v>226</v>
      </c>
      <c r="R61" s="19">
        <f t="shared" si="7"/>
        <v>226</v>
      </c>
    </row>
    <row r="62" spans="1:18" s="8" customFormat="1" ht="29.25" customHeight="1" thickBot="1">
      <c r="A62" s="553" t="s">
        <v>198</v>
      </c>
      <c r="B62" s="554"/>
      <c r="C62" s="554"/>
      <c r="D62" s="555"/>
      <c r="E62" s="57"/>
      <c r="F62" s="59"/>
      <c r="G62" s="60"/>
      <c r="H62" s="60"/>
      <c r="I62" s="58"/>
      <c r="L62" s="163" t="s">
        <v>201</v>
      </c>
      <c r="M62" s="164"/>
      <c r="N62" s="81">
        <v>10</v>
      </c>
      <c r="O62" s="16" t="s">
        <v>18</v>
      </c>
      <c r="P62" s="17">
        <v>1</v>
      </c>
      <c r="Q62" s="18">
        <v>2116</v>
      </c>
      <c r="R62" s="19">
        <f>Q62/N62</f>
        <v>211.6</v>
      </c>
    </row>
    <row r="63" spans="1:18" s="8" customFormat="1" ht="22.5" customHeight="1" thickBot="1">
      <c r="A63" s="556" t="s">
        <v>200</v>
      </c>
      <c r="B63" s="557"/>
      <c r="C63" s="557"/>
      <c r="D63" s="558"/>
      <c r="E63" s="15">
        <v>2</v>
      </c>
      <c r="F63" s="62" t="s">
        <v>18</v>
      </c>
      <c r="G63" s="109">
        <v>8</v>
      </c>
      <c r="H63" s="31">
        <v>70</v>
      </c>
      <c r="I63" s="103">
        <f>H63/E63</f>
        <v>35</v>
      </c>
      <c r="L63" s="32" t="s">
        <v>189</v>
      </c>
      <c r="M63" s="39" t="s">
        <v>203</v>
      </c>
      <c r="N63" s="91">
        <v>120</v>
      </c>
      <c r="O63" s="41" t="s">
        <v>18</v>
      </c>
      <c r="P63" s="46">
        <v>1</v>
      </c>
      <c r="Q63" s="42">
        <v>24495</v>
      </c>
      <c r="R63" s="47">
        <f>Q63/N63</f>
        <v>204.125</v>
      </c>
    </row>
    <row r="64" spans="1:18" s="8" customFormat="1" ht="29.25" customHeight="1" thickBot="1">
      <c r="A64" s="550"/>
      <c r="B64" s="551"/>
      <c r="C64" s="551"/>
      <c r="D64" s="552"/>
      <c r="E64" s="15"/>
      <c r="F64" s="62"/>
      <c r="G64" s="109"/>
      <c r="H64" s="31"/>
      <c r="I64" s="103"/>
      <c r="L64" s="506" t="s">
        <v>268</v>
      </c>
      <c r="M64" s="507"/>
      <c r="N64" s="507"/>
      <c r="O64" s="507"/>
      <c r="P64" s="507"/>
      <c r="Q64" s="507"/>
      <c r="R64" s="508"/>
    </row>
    <row r="65" spans="1:18" s="8" customFormat="1" ht="22.5" customHeight="1">
      <c r="A65" s="559" t="s">
        <v>202</v>
      </c>
      <c r="B65" s="560"/>
      <c r="C65" s="560"/>
      <c r="D65" s="560"/>
      <c r="E65" s="560"/>
      <c r="F65" s="560"/>
      <c r="G65" s="560"/>
      <c r="H65" s="560"/>
      <c r="I65" s="561"/>
      <c r="L65" s="509"/>
      <c r="M65" s="510"/>
      <c r="N65" s="510"/>
      <c r="O65" s="510"/>
      <c r="P65" s="510"/>
      <c r="Q65" s="510"/>
      <c r="R65" s="511"/>
    </row>
    <row r="66" spans="1:18" s="8" customFormat="1" ht="26.25" customHeight="1" thickBot="1">
      <c r="A66" s="562"/>
      <c r="B66" s="457"/>
      <c r="C66" s="457"/>
      <c r="D66" s="457"/>
      <c r="E66" s="457"/>
      <c r="F66" s="457"/>
      <c r="G66" s="457"/>
      <c r="H66" s="457"/>
      <c r="I66" s="563"/>
      <c r="L66" s="512"/>
      <c r="M66" s="513"/>
      <c r="N66" s="513"/>
      <c r="O66" s="513"/>
      <c r="P66" s="513"/>
      <c r="Q66" s="513"/>
      <c r="R66" s="514"/>
    </row>
    <row r="67" spans="1:18" s="8" customFormat="1" ht="34.5" customHeight="1" thickBot="1">
      <c r="A67" s="564"/>
      <c r="B67" s="565"/>
      <c r="C67" s="565"/>
      <c r="D67" s="565"/>
      <c r="E67" s="565"/>
      <c r="F67" s="565"/>
      <c r="G67" s="565"/>
      <c r="H67" s="565"/>
      <c r="I67" s="566"/>
      <c r="L67" s="525" t="s">
        <v>8</v>
      </c>
      <c r="M67" s="526"/>
      <c r="N67" s="409" t="s">
        <v>9</v>
      </c>
      <c r="O67" s="410"/>
      <c r="P67" s="289" t="s">
        <v>269</v>
      </c>
      <c r="Q67" s="294" t="s">
        <v>270</v>
      </c>
      <c r="R67" s="286" t="s">
        <v>271</v>
      </c>
    </row>
    <row r="68" spans="1:18" s="8" customFormat="1" ht="30.75" customHeight="1">
      <c r="A68" s="544" t="s">
        <v>205</v>
      </c>
      <c r="B68" s="545"/>
      <c r="C68" s="545"/>
      <c r="D68" s="546"/>
      <c r="E68" s="567">
        <v>10</v>
      </c>
      <c r="F68" s="569" t="s">
        <v>18</v>
      </c>
      <c r="G68" s="571">
        <v>1</v>
      </c>
      <c r="H68" s="573">
        <v>145</v>
      </c>
      <c r="I68" s="503">
        <f>H68/E68</f>
        <v>14.5</v>
      </c>
      <c r="L68" s="531" t="s">
        <v>272</v>
      </c>
      <c r="M68" s="532"/>
      <c r="N68" s="276">
        <v>15</v>
      </c>
      <c r="O68" s="282" t="s">
        <v>18</v>
      </c>
      <c r="P68" s="290" t="s">
        <v>130</v>
      </c>
      <c r="Q68" s="274">
        <v>176</v>
      </c>
      <c r="R68" s="292">
        <f>Q68/N68</f>
        <v>11.733333333333333</v>
      </c>
    </row>
    <row r="69" spans="1:18" s="8" customFormat="1" ht="24" customHeight="1" thickBot="1">
      <c r="A69" s="615"/>
      <c r="B69" s="616"/>
      <c r="C69" s="616"/>
      <c r="D69" s="617"/>
      <c r="E69" s="568"/>
      <c r="F69" s="570"/>
      <c r="G69" s="572"/>
      <c r="H69" s="574"/>
      <c r="I69" s="504"/>
      <c r="L69" s="533"/>
      <c r="M69" s="534"/>
      <c r="N69" s="277">
        <v>16</v>
      </c>
      <c r="O69" s="283" t="s">
        <v>18</v>
      </c>
      <c r="P69" s="291">
        <v>1</v>
      </c>
      <c r="Q69" s="275">
        <v>252</v>
      </c>
      <c r="R69" s="293">
        <f>Q69/N69</f>
        <v>15.75</v>
      </c>
    </row>
    <row r="70" spans="1:18" s="8" customFormat="1" ht="31.5" customHeight="1" thickBot="1">
      <c r="A70" s="547" t="s">
        <v>186</v>
      </c>
      <c r="B70" s="548"/>
      <c r="C70" s="548"/>
      <c r="D70" s="549"/>
      <c r="E70" s="246">
        <v>25</v>
      </c>
      <c r="F70" s="178" t="s">
        <v>18</v>
      </c>
      <c r="G70" s="179">
        <v>1</v>
      </c>
      <c r="H70" s="180">
        <v>335</v>
      </c>
      <c r="I70" s="176">
        <f>H70/E70</f>
        <v>13.4</v>
      </c>
      <c r="L70" s="271" t="s">
        <v>219</v>
      </c>
      <c r="M70" s="272"/>
      <c r="N70" s="287">
        <v>10</v>
      </c>
      <c r="O70" s="288" t="s">
        <v>18</v>
      </c>
      <c r="P70" s="284">
        <v>1</v>
      </c>
      <c r="Q70" s="295">
        <v>230</v>
      </c>
      <c r="R70" s="200">
        <f>Q70/N70</f>
        <v>23</v>
      </c>
    </row>
    <row r="71" spans="1:18" s="8" customFormat="1" ht="34.5" customHeight="1" thickBot="1">
      <c r="A71" s="544" t="s">
        <v>210</v>
      </c>
      <c r="B71" s="545"/>
      <c r="C71" s="545"/>
      <c r="D71" s="546"/>
      <c r="E71" s="15">
        <v>10</v>
      </c>
      <c r="F71" s="16" t="s">
        <v>18</v>
      </c>
      <c r="G71" s="17">
        <v>1</v>
      </c>
      <c r="H71" s="18">
        <v>126</v>
      </c>
      <c r="I71" s="333">
        <f>H71/E71</f>
        <v>12.6</v>
      </c>
      <c r="L71" s="278" t="s">
        <v>220</v>
      </c>
      <c r="M71" s="321" t="s">
        <v>225</v>
      </c>
      <c r="N71" s="287">
        <v>30</v>
      </c>
      <c r="O71" s="288" t="s">
        <v>18</v>
      </c>
      <c r="P71" s="284">
        <v>1</v>
      </c>
      <c r="Q71" s="295">
        <v>683</v>
      </c>
      <c r="R71" s="200">
        <f>Q71/N71</f>
        <v>22.766666666666666</v>
      </c>
    </row>
    <row r="72" spans="1:18" s="8" customFormat="1" ht="27" customHeight="1" thickBot="1">
      <c r="A72" s="535" t="s">
        <v>186</v>
      </c>
      <c r="B72" s="536"/>
      <c r="C72" s="536"/>
      <c r="D72" s="537"/>
      <c r="E72" s="40">
        <v>25</v>
      </c>
      <c r="F72" s="41" t="s">
        <v>18</v>
      </c>
      <c r="G72" s="46">
        <v>1</v>
      </c>
      <c r="H72" s="43">
        <v>284</v>
      </c>
      <c r="I72" s="193">
        <f>H72/E72</f>
        <v>11.36</v>
      </c>
      <c r="L72" s="271" t="s">
        <v>221</v>
      </c>
      <c r="M72" s="322"/>
      <c r="N72" s="607">
        <v>10</v>
      </c>
      <c r="O72" s="493" t="s">
        <v>18</v>
      </c>
      <c r="P72" s="495">
        <v>1</v>
      </c>
      <c r="Q72" s="485">
        <v>305</v>
      </c>
      <c r="R72" s="487">
        <f>Q72/N72</f>
        <v>30.5</v>
      </c>
    </row>
    <row r="73" spans="1:18" s="8" customFormat="1" ht="16.5" customHeight="1" thickBot="1">
      <c r="A73" s="538" t="s">
        <v>211</v>
      </c>
      <c r="B73" s="539"/>
      <c r="C73" s="539"/>
      <c r="D73" s="540"/>
      <c r="E73" s="516">
        <v>25</v>
      </c>
      <c r="F73" s="519" t="s">
        <v>18</v>
      </c>
      <c r="G73" s="497">
        <v>1</v>
      </c>
      <c r="H73" s="499">
        <v>311</v>
      </c>
      <c r="I73" s="503">
        <f>H73/E73</f>
        <v>12.44</v>
      </c>
      <c r="L73" s="273" t="s">
        <v>222</v>
      </c>
      <c r="M73" s="318" t="s">
        <v>226</v>
      </c>
      <c r="N73" s="608"/>
      <c r="O73" s="494"/>
      <c r="P73" s="496"/>
      <c r="Q73" s="486"/>
      <c r="R73" s="488"/>
    </row>
    <row r="74" spans="1:18" s="8" customFormat="1" ht="29.25" customHeight="1">
      <c r="A74" s="541"/>
      <c r="B74" s="542"/>
      <c r="C74" s="542"/>
      <c r="D74" s="543"/>
      <c r="E74" s="517"/>
      <c r="F74" s="520"/>
      <c r="G74" s="522"/>
      <c r="H74" s="523"/>
      <c r="I74" s="504"/>
      <c r="L74" s="529" t="s">
        <v>273</v>
      </c>
      <c r="M74" s="320"/>
      <c r="N74" s="607">
        <v>14</v>
      </c>
      <c r="O74" s="493" t="s">
        <v>18</v>
      </c>
      <c r="P74" s="495">
        <v>1</v>
      </c>
      <c r="Q74" s="485">
        <v>248</v>
      </c>
      <c r="R74" s="487">
        <f>Q74/N74</f>
        <v>17.714285714285715</v>
      </c>
    </row>
    <row r="75" spans="1:18" s="8" customFormat="1" ht="29.25" customHeight="1" thickBot="1">
      <c r="A75" s="535" t="s">
        <v>186</v>
      </c>
      <c r="B75" s="536"/>
      <c r="C75" s="536"/>
      <c r="D75" s="537"/>
      <c r="E75" s="518"/>
      <c r="F75" s="521"/>
      <c r="G75" s="498"/>
      <c r="H75" s="500"/>
      <c r="I75" s="505"/>
      <c r="L75" s="530"/>
      <c r="M75" s="285"/>
      <c r="N75" s="618"/>
      <c r="O75" s="619"/>
      <c r="P75" s="620"/>
      <c r="Q75" s="621"/>
      <c r="R75" s="622"/>
    </row>
    <row r="76" spans="12:18" s="8" customFormat="1" ht="18.75" customHeight="1" thickBot="1">
      <c r="L76" s="32" t="s">
        <v>31</v>
      </c>
      <c r="M76" s="317" t="s">
        <v>227</v>
      </c>
      <c r="N76" s="608"/>
      <c r="O76" s="494"/>
      <c r="P76" s="496"/>
      <c r="Q76" s="486"/>
      <c r="R76" s="488"/>
    </row>
    <row r="77" spans="2:18" s="8" customFormat="1" ht="25.5" customHeight="1" thickBot="1">
      <c r="B77" s="107" t="s">
        <v>204</v>
      </c>
      <c r="C77" s="107"/>
      <c r="D77" s="186"/>
      <c r="L77" s="489" t="s">
        <v>274</v>
      </c>
      <c r="M77" s="490"/>
      <c r="N77" s="491">
        <v>14</v>
      </c>
      <c r="O77" s="493" t="s">
        <v>18</v>
      </c>
      <c r="P77" s="495">
        <v>1</v>
      </c>
      <c r="Q77" s="485">
        <v>300</v>
      </c>
      <c r="R77" s="487">
        <f>Q77/N77</f>
        <v>21.428571428571427</v>
      </c>
    </row>
    <row r="78" spans="2:18" s="8" customFormat="1" ht="22.5" customHeight="1" thickBot="1">
      <c r="B78" s="187" t="s">
        <v>206</v>
      </c>
      <c r="C78" s="188" t="s">
        <v>207</v>
      </c>
      <c r="D78" s="107"/>
      <c r="L78" s="258" t="s">
        <v>223</v>
      </c>
      <c r="M78" s="223" t="s">
        <v>228</v>
      </c>
      <c r="N78" s="492"/>
      <c r="O78" s="494"/>
      <c r="P78" s="496"/>
      <c r="Q78" s="486"/>
      <c r="R78" s="488"/>
    </row>
    <row r="79" spans="2:18" s="8" customFormat="1" ht="29.25" customHeight="1" thickBot="1">
      <c r="B79" s="189" t="s">
        <v>208</v>
      </c>
      <c r="C79" s="190">
        <v>0.05</v>
      </c>
      <c r="D79" s="186"/>
      <c r="L79" s="489" t="s">
        <v>224</v>
      </c>
      <c r="M79" s="490"/>
      <c r="N79" s="491">
        <v>14</v>
      </c>
      <c r="O79" s="493" t="s">
        <v>18</v>
      </c>
      <c r="P79" s="495">
        <v>1</v>
      </c>
      <c r="Q79" s="485">
        <v>774</v>
      </c>
      <c r="R79" s="487">
        <f>Q79/N79</f>
        <v>55.285714285714285</v>
      </c>
    </row>
    <row r="80" spans="2:18" s="8" customFormat="1" ht="23.25" customHeight="1" thickBot="1">
      <c r="B80" s="191" t="s">
        <v>209</v>
      </c>
      <c r="C80" s="192">
        <v>0.1</v>
      </c>
      <c r="D80" s="186"/>
      <c r="L80" s="258" t="s">
        <v>77</v>
      </c>
      <c r="M80" s="318" t="s">
        <v>229</v>
      </c>
      <c r="N80" s="492"/>
      <c r="O80" s="494"/>
      <c r="P80" s="496"/>
      <c r="Q80" s="486"/>
      <c r="R80" s="488"/>
    </row>
    <row r="81" spans="12:18" s="8" customFormat="1" ht="27.75" customHeight="1">
      <c r="L81" s="528"/>
      <c r="M81" s="528"/>
      <c r="N81" s="279"/>
      <c r="O81" s="280"/>
      <c r="P81" s="281"/>
      <c r="Q81" s="281"/>
      <c r="R81" s="281"/>
    </row>
    <row r="82" spans="12:18" s="8" customFormat="1" ht="22.5" customHeight="1">
      <c r="L82" s="524"/>
      <c r="M82" s="524"/>
      <c r="N82" s="524"/>
      <c r="O82" s="36"/>
      <c r="P82" s="527"/>
      <c r="Q82" s="527"/>
      <c r="R82" s="36"/>
    </row>
    <row r="83" spans="12:18" s="8" customFormat="1" ht="22.5" customHeight="1">
      <c r="L83" s="269"/>
      <c r="M83" s="36"/>
      <c r="N83" s="36"/>
      <c r="O83" s="36"/>
      <c r="P83" s="36"/>
      <c r="Q83" s="36"/>
      <c r="R83" s="36"/>
    </row>
    <row r="84" spans="2:12" s="8" customFormat="1" ht="21.75" customHeight="1">
      <c r="B84" s="145" t="s">
        <v>123</v>
      </c>
      <c r="L84"/>
    </row>
    <row r="85" s="8" customFormat="1" ht="22.5" customHeight="1">
      <c r="L85"/>
    </row>
    <row r="86" spans="12:18" s="8" customFormat="1" ht="22.5" customHeight="1">
      <c r="L86"/>
      <c r="M86"/>
      <c r="N86"/>
      <c r="O86"/>
      <c r="P86"/>
      <c r="Q86"/>
      <c r="R86"/>
    </row>
    <row r="87" spans="12:18" s="8" customFormat="1" ht="18.75" customHeight="1">
      <c r="L87"/>
      <c r="M87"/>
      <c r="N87"/>
      <c r="O87"/>
      <c r="P87"/>
      <c r="Q87"/>
      <c r="R87"/>
    </row>
    <row r="88" spans="12:18" s="8" customFormat="1" ht="17.25" customHeight="1">
      <c r="L88"/>
      <c r="M88"/>
      <c r="N88"/>
      <c r="O88"/>
      <c r="P88"/>
      <c r="Q88"/>
      <c r="R88"/>
    </row>
    <row r="89" spans="12:18" s="8" customFormat="1" ht="22.5" customHeight="1">
      <c r="L89"/>
      <c r="M89"/>
      <c r="N89"/>
      <c r="O89"/>
      <c r="P89"/>
      <c r="Q89"/>
      <c r="R89"/>
    </row>
    <row r="90" spans="12:18" s="8" customFormat="1" ht="22.5" customHeight="1">
      <c r="L90"/>
      <c r="M90"/>
      <c r="N90"/>
      <c r="O90"/>
      <c r="P90"/>
      <c r="Q90"/>
      <c r="R90"/>
    </row>
    <row r="91" spans="12:18" s="8" customFormat="1" ht="22.5" customHeight="1">
      <c r="L91"/>
      <c r="M91"/>
      <c r="N91"/>
      <c r="O91"/>
      <c r="P91"/>
      <c r="Q91"/>
      <c r="R91"/>
    </row>
    <row r="92" spans="12:18" s="8" customFormat="1" ht="22.5" customHeight="1">
      <c r="L92"/>
      <c r="M92"/>
      <c r="N92"/>
      <c r="O92"/>
      <c r="P92"/>
      <c r="Q92"/>
      <c r="R92"/>
    </row>
    <row r="93" spans="12:18" s="8" customFormat="1" ht="22.5" customHeight="1">
      <c r="L93"/>
      <c r="M93"/>
      <c r="N93"/>
      <c r="O93"/>
      <c r="P93"/>
      <c r="Q93"/>
      <c r="R93"/>
    </row>
    <row r="94" spans="8:18" s="8" customFormat="1" ht="22.5" customHeight="1">
      <c r="H94"/>
      <c r="I94"/>
      <c r="L94"/>
      <c r="M94"/>
      <c r="N94"/>
      <c r="O94"/>
      <c r="P94"/>
      <c r="Q94"/>
      <c r="R94"/>
    </row>
    <row r="95" spans="8:18" s="8" customFormat="1" ht="22.5" customHeight="1">
      <c r="H95"/>
      <c r="I95"/>
      <c r="L95"/>
      <c r="M95"/>
      <c r="N95"/>
      <c r="O95"/>
      <c r="P95"/>
      <c r="Q95"/>
      <c r="R95"/>
    </row>
    <row r="96" spans="8:18" s="8" customFormat="1" ht="22.5" customHeight="1">
      <c r="H96"/>
      <c r="I96"/>
      <c r="L96"/>
      <c r="M96"/>
      <c r="N96"/>
      <c r="O96"/>
      <c r="P96"/>
      <c r="Q96"/>
      <c r="R96"/>
    </row>
    <row r="97" spans="8:18" s="8" customFormat="1" ht="22.5" customHeight="1">
      <c r="H97"/>
      <c r="I97"/>
      <c r="L97"/>
      <c r="M97"/>
      <c r="N97"/>
      <c r="O97"/>
      <c r="P97"/>
      <c r="Q97"/>
      <c r="R97"/>
    </row>
    <row r="98" spans="8:18" s="8" customFormat="1" ht="22.5" customHeight="1">
      <c r="H98"/>
      <c r="I98"/>
      <c r="L98"/>
      <c r="M98"/>
      <c r="N98"/>
      <c r="O98"/>
      <c r="P98"/>
      <c r="Q98"/>
      <c r="R98"/>
    </row>
    <row r="99" spans="1:18" s="8" customFormat="1" ht="22.5" customHeight="1">
      <c r="A99"/>
      <c r="B99"/>
      <c r="C99"/>
      <c r="D99"/>
      <c r="E99"/>
      <c r="F99"/>
      <c r="G99"/>
      <c r="H99"/>
      <c r="I99"/>
      <c r="L99"/>
      <c r="M99"/>
      <c r="N99"/>
      <c r="O99"/>
      <c r="P99"/>
      <c r="Q99"/>
      <c r="R99"/>
    </row>
    <row r="100" spans="1:18" s="8" customFormat="1" ht="22.5" customHeight="1">
      <c r="A100"/>
      <c r="B100"/>
      <c r="C100"/>
      <c r="D100"/>
      <c r="E100"/>
      <c r="F100"/>
      <c r="G100"/>
      <c r="H100"/>
      <c r="I100"/>
      <c r="L100"/>
      <c r="M100"/>
      <c r="N100"/>
      <c r="O100"/>
      <c r="P100"/>
      <c r="Q100"/>
      <c r="R100"/>
    </row>
    <row r="101" spans="1:18" s="8" customFormat="1" ht="22.5" customHeight="1">
      <c r="A101"/>
      <c r="B101"/>
      <c r="C101"/>
      <c r="D101"/>
      <c r="E101"/>
      <c r="F101"/>
      <c r="G101"/>
      <c r="H101"/>
      <c r="I101"/>
      <c r="L101"/>
      <c r="M101"/>
      <c r="N101"/>
      <c r="O101"/>
      <c r="P101"/>
      <c r="Q101"/>
      <c r="R101"/>
    </row>
    <row r="102" spans="1:18" s="8" customFormat="1" ht="22.5" customHeight="1">
      <c r="A102"/>
      <c r="B102"/>
      <c r="C102"/>
      <c r="D102"/>
      <c r="E102"/>
      <c r="F102"/>
      <c r="G102"/>
      <c r="H102"/>
      <c r="I102"/>
      <c r="L102"/>
      <c r="M102"/>
      <c r="N102"/>
      <c r="O102"/>
      <c r="P102"/>
      <c r="Q102"/>
      <c r="R102"/>
    </row>
    <row r="103" spans="1:18" s="8" customFormat="1" ht="22.5" customHeight="1">
      <c r="A103"/>
      <c r="B103"/>
      <c r="C103"/>
      <c r="D103"/>
      <c r="E103"/>
      <c r="F103"/>
      <c r="G103"/>
      <c r="H103"/>
      <c r="I103"/>
      <c r="L103"/>
      <c r="M103"/>
      <c r="N103"/>
      <c r="O103"/>
      <c r="P103"/>
      <c r="Q103"/>
      <c r="R103"/>
    </row>
    <row r="104" spans="1:18" s="8" customFormat="1" ht="22.5" customHeight="1">
      <c r="A104"/>
      <c r="B104"/>
      <c r="C104"/>
      <c r="D104"/>
      <c r="E104"/>
      <c r="F104"/>
      <c r="G104"/>
      <c r="H104"/>
      <c r="I104"/>
      <c r="L104"/>
      <c r="M104"/>
      <c r="N104"/>
      <c r="O104"/>
      <c r="P104"/>
      <c r="Q104"/>
      <c r="R104"/>
    </row>
    <row r="105" spans="1:18" s="8" customFormat="1" ht="22.5" customHeight="1">
      <c r="A105"/>
      <c r="B105"/>
      <c r="C105"/>
      <c r="D105"/>
      <c r="E105"/>
      <c r="F105"/>
      <c r="G105"/>
      <c r="H105"/>
      <c r="I105"/>
      <c r="L105"/>
      <c r="M105"/>
      <c r="N105"/>
      <c r="O105"/>
      <c r="P105"/>
      <c r="Q105"/>
      <c r="R105"/>
    </row>
    <row r="106" spans="1:18" s="8" customFormat="1" ht="22.5" customHeight="1">
      <c r="A106"/>
      <c r="B106"/>
      <c r="C106"/>
      <c r="D106"/>
      <c r="E106"/>
      <c r="F106"/>
      <c r="G106"/>
      <c r="H106"/>
      <c r="I106"/>
      <c r="L106"/>
      <c r="M106"/>
      <c r="N106"/>
      <c r="O106"/>
      <c r="P106"/>
      <c r="Q106"/>
      <c r="R106"/>
    </row>
    <row r="107" spans="1:18" s="8" customFormat="1" ht="22.5" customHeight="1">
      <c r="A107"/>
      <c r="B107"/>
      <c r="C107"/>
      <c r="D107"/>
      <c r="E107"/>
      <c r="F107"/>
      <c r="G107"/>
      <c r="H107"/>
      <c r="I107"/>
      <c r="L107"/>
      <c r="M107"/>
      <c r="N107"/>
      <c r="O107"/>
      <c r="P107"/>
      <c r="Q107"/>
      <c r="R107"/>
    </row>
    <row r="108" spans="1:18" s="8" customFormat="1" ht="22.5" customHeight="1">
      <c r="A108"/>
      <c r="B108"/>
      <c r="C108"/>
      <c r="D108"/>
      <c r="E108"/>
      <c r="F108"/>
      <c r="G108"/>
      <c r="H108"/>
      <c r="I108"/>
      <c r="L108"/>
      <c r="M108"/>
      <c r="N108"/>
      <c r="O108"/>
      <c r="P108"/>
      <c r="Q108"/>
      <c r="R108"/>
    </row>
  </sheetData>
  <sheetProtection/>
  <mergeCells count="113">
    <mergeCell ref="R72:R73"/>
    <mergeCell ref="N74:N76"/>
    <mergeCell ref="O74:O76"/>
    <mergeCell ref="P74:P76"/>
    <mergeCell ref="Q74:Q76"/>
    <mergeCell ref="R74:R76"/>
    <mergeCell ref="A49:I51"/>
    <mergeCell ref="A46:C47"/>
    <mergeCell ref="N72:N73"/>
    <mergeCell ref="O72:O73"/>
    <mergeCell ref="A48:C48"/>
    <mergeCell ref="A59:D59"/>
    <mergeCell ref="A56:D56"/>
    <mergeCell ref="A60:D60"/>
    <mergeCell ref="A57:D57"/>
    <mergeCell ref="A58:D58"/>
    <mergeCell ref="A43:C44"/>
    <mergeCell ref="A45:C45"/>
    <mergeCell ref="A37:D38"/>
    <mergeCell ref="A42:C42"/>
    <mergeCell ref="L56:L57"/>
    <mergeCell ref="L51:L52"/>
    <mergeCell ref="A52:D52"/>
    <mergeCell ref="A53:D53"/>
    <mergeCell ref="A54:D54"/>
    <mergeCell ref="A55:D55"/>
    <mergeCell ref="A39:C39"/>
    <mergeCell ref="A40:C40"/>
    <mergeCell ref="L35:L36"/>
    <mergeCell ref="L38:L39"/>
    <mergeCell ref="A36:C36"/>
    <mergeCell ref="A41:D41"/>
    <mergeCell ref="E41:E42"/>
    <mergeCell ref="F41:F42"/>
    <mergeCell ref="L26:M26"/>
    <mergeCell ref="L28:M28"/>
    <mergeCell ref="A34:D34"/>
    <mergeCell ref="A19:D19"/>
    <mergeCell ref="A21:D22"/>
    <mergeCell ref="A35:C35"/>
    <mergeCell ref="L30:M31"/>
    <mergeCell ref="L5:M6"/>
    <mergeCell ref="L8:M8"/>
    <mergeCell ref="A16:D17"/>
    <mergeCell ref="L12:M13"/>
    <mergeCell ref="L32:R34"/>
    <mergeCell ref="A25:D26"/>
    <mergeCell ref="L19:M20"/>
    <mergeCell ref="A29:D30"/>
    <mergeCell ref="L24:M25"/>
    <mergeCell ref="Q3:Q4"/>
    <mergeCell ref="L3:M4"/>
    <mergeCell ref="N3:O4"/>
    <mergeCell ref="P3:P4"/>
    <mergeCell ref="A24:C24"/>
    <mergeCell ref="A10:D11"/>
    <mergeCell ref="R3:R4"/>
    <mergeCell ref="A5:D7"/>
    <mergeCell ref="A8:D8"/>
    <mergeCell ref="A1:I2"/>
    <mergeCell ref="L1:R2"/>
    <mergeCell ref="A3:D4"/>
    <mergeCell ref="E3:F4"/>
    <mergeCell ref="G3:G4"/>
    <mergeCell ref="H3:H4"/>
    <mergeCell ref="I3:I4"/>
    <mergeCell ref="A61:D61"/>
    <mergeCell ref="A62:D62"/>
    <mergeCell ref="A63:D64"/>
    <mergeCell ref="A65:I67"/>
    <mergeCell ref="E68:E69"/>
    <mergeCell ref="F68:F69"/>
    <mergeCell ref="G68:G69"/>
    <mergeCell ref="H68:H69"/>
    <mergeCell ref="A68:D69"/>
    <mergeCell ref="L68:M69"/>
    <mergeCell ref="Q72:Q73"/>
    <mergeCell ref="N77:N78"/>
    <mergeCell ref="A72:D72"/>
    <mergeCell ref="A73:D74"/>
    <mergeCell ref="A75:D75"/>
    <mergeCell ref="A71:D71"/>
    <mergeCell ref="A70:D70"/>
    <mergeCell ref="P77:P78"/>
    <mergeCell ref="E73:E75"/>
    <mergeCell ref="F73:F75"/>
    <mergeCell ref="G73:G75"/>
    <mergeCell ref="H73:H75"/>
    <mergeCell ref="L82:N82"/>
    <mergeCell ref="P82:Q82"/>
    <mergeCell ref="L81:M81"/>
    <mergeCell ref="L74:L75"/>
    <mergeCell ref="P72:P73"/>
    <mergeCell ref="G41:G42"/>
    <mergeCell ref="H41:H42"/>
    <mergeCell ref="I41:I42"/>
    <mergeCell ref="I73:I75"/>
    <mergeCell ref="L64:R66"/>
    <mergeCell ref="I68:I69"/>
    <mergeCell ref="L42:L43"/>
    <mergeCell ref="L46:L47"/>
    <mergeCell ref="L67:M67"/>
    <mergeCell ref="N67:O67"/>
    <mergeCell ref="Q77:Q78"/>
    <mergeCell ref="R77:R78"/>
    <mergeCell ref="L79:M79"/>
    <mergeCell ref="N79:N80"/>
    <mergeCell ref="O79:O80"/>
    <mergeCell ref="P79:P80"/>
    <mergeCell ref="Q79:Q80"/>
    <mergeCell ref="R79:R80"/>
    <mergeCell ref="L77:M77"/>
    <mergeCell ref="O77:O78"/>
  </mergeCells>
  <printOptions/>
  <pageMargins left="0.3" right="0.19652777777777777" top="0.30972222222222223" bottom="0.39375" header="0.5118055555555555" footer="0.5118055555555555"/>
  <pageSetup horizontalDpi="300" verticalDpi="3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SheetLayoutView="55" zoomScalePageLayoutView="0" workbookViewId="0" topLeftCell="A1">
      <selection activeCell="A26" activeCellId="1" sqref="P95 A26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Пух</cp:lastModifiedBy>
  <cp:lastPrinted>2012-06-06T05:42:59Z</cp:lastPrinted>
  <dcterms:modified xsi:type="dcterms:W3CDTF">2012-10-31T08:47:29Z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