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Бетон" sheetId="1" r:id="rId1"/>
    <sheet name="ЖБИ" sheetId="2" r:id="rId2"/>
    <sheet name="Аренда спецтехники" sheetId="3" r:id="rId3"/>
    <sheet name="Калькулятор" sheetId="4" r:id="rId4"/>
    <sheet name="О нас" sheetId="5" r:id="rId5"/>
  </sheets>
  <definedNames/>
  <calcPr fullCalcOnLoad="1"/>
</workbook>
</file>

<file path=xl/sharedStrings.xml><?xml version="1.0" encoding="utf-8"?>
<sst xmlns="http://schemas.openxmlformats.org/spreadsheetml/2006/main" count="267" uniqueCount="172">
  <si>
    <t>Бетон</t>
  </si>
  <si>
    <t>Цена</t>
  </si>
  <si>
    <t>Раствор</t>
  </si>
  <si>
    <t>Противоморозная добавка</t>
  </si>
  <si>
    <t>до -5°</t>
  </si>
  <si>
    <t>до -10°</t>
  </si>
  <si>
    <t>до -15°</t>
  </si>
  <si>
    <t>ЖБИ</t>
  </si>
  <si>
    <t>Наименование</t>
  </si>
  <si>
    <t>ПДП 3 х 1,2</t>
  </si>
  <si>
    <t>М-300</t>
  </si>
  <si>
    <t>ПДП 3 х 1,5</t>
  </si>
  <si>
    <t>ПДП 3 х 1,75</t>
  </si>
  <si>
    <t>ФБС 8-4-6 т</t>
  </si>
  <si>
    <t>М-100</t>
  </si>
  <si>
    <t>ФБС 8-5-6 т</t>
  </si>
  <si>
    <t>ФБС 8-6-6 т</t>
  </si>
  <si>
    <t>ФБС 12-3-6 т</t>
  </si>
  <si>
    <t>ФБС 12-4-6 т</t>
  </si>
  <si>
    <t>ФБС 12-5-6 т</t>
  </si>
  <si>
    <t>ФБС 12-6-6 т</t>
  </si>
  <si>
    <t>ФБС 24-3-6 т</t>
  </si>
  <si>
    <t>ФБС 24-4-6 т</t>
  </si>
  <si>
    <t>ФБС 24-5-6 т</t>
  </si>
  <si>
    <t>ФБС 24-6-6 т</t>
  </si>
  <si>
    <t>Автобетононасос</t>
  </si>
  <si>
    <t>22 м</t>
  </si>
  <si>
    <t>32 м</t>
  </si>
  <si>
    <t>36 м</t>
  </si>
  <si>
    <t>2500 руб/час</t>
  </si>
  <si>
    <t>42 м</t>
  </si>
  <si>
    <t>3600 руб/час</t>
  </si>
  <si>
    <t>43 м</t>
  </si>
  <si>
    <t>46 м</t>
  </si>
  <si>
    <t>3800 руб/час</t>
  </si>
  <si>
    <t>52 м</t>
  </si>
  <si>
    <t>4800 руб/час</t>
  </si>
  <si>
    <t>53 м</t>
  </si>
  <si>
    <t>57 м</t>
  </si>
  <si>
    <t>25 руб/час</t>
  </si>
  <si>
    <t>100 руб/час</t>
  </si>
  <si>
    <t>1000 руб</t>
  </si>
  <si>
    <t>Автокран</t>
  </si>
  <si>
    <t>1500 руб/час</t>
  </si>
  <si>
    <t>Компрессор передвижной</t>
  </si>
  <si>
    <t>625 руб/час</t>
  </si>
  <si>
    <t xml:space="preserve"> +7 (495) 204-12-10</t>
  </si>
  <si>
    <t>sales@beton77.org</t>
  </si>
  <si>
    <t>Бетон от производителя. Доставка по Москве и Московской области</t>
  </si>
  <si>
    <t>Вес (тн)</t>
  </si>
  <si>
    <r>
      <t>Объем (м</t>
    </r>
    <r>
      <rPr>
        <vertAlign val="superscript"/>
        <sz val="12"/>
        <rFont val="Cambria"/>
        <family val="1"/>
      </rPr>
      <t>3</t>
    </r>
    <r>
      <rPr>
        <sz val="12"/>
        <rFont val="Cambria"/>
        <family val="1"/>
      </rPr>
      <t>)</t>
    </r>
  </si>
  <si>
    <t xml:space="preserve">Марка </t>
  </si>
  <si>
    <t>Плита дорожного
покрытия</t>
  </si>
  <si>
    <t>Блок фундаментный 
стеновой</t>
  </si>
  <si>
    <t>Плита дорожного покрытия</t>
  </si>
  <si>
    <t>Блок фундаментный стеновой</t>
  </si>
  <si>
    <t>www.beton77.org</t>
  </si>
  <si>
    <t>Габариты</t>
  </si>
  <si>
    <t>Установочная
площадка</t>
  </si>
  <si>
    <t>Производительность</t>
  </si>
  <si>
    <t>11х2.5х4 м</t>
  </si>
  <si>
    <t>11х8 м</t>
  </si>
  <si>
    <t>10х2.5х4 м</t>
  </si>
  <si>
    <t>11,5x2,5x4 м</t>
  </si>
  <si>
    <t>14х9 м</t>
  </si>
  <si>
    <t>12х2.5х4 м</t>
  </si>
  <si>
    <t>15х10 м</t>
  </si>
  <si>
    <t>12,5x2,5x4 м</t>
  </si>
  <si>
    <t>12х10 м</t>
  </si>
  <si>
    <t>14х12 м</t>
  </si>
  <si>
    <r>
      <t>40 м</t>
    </r>
    <r>
      <rPr>
        <vertAlign val="superscript"/>
        <sz val="12"/>
        <color indexed="8"/>
        <rFont val="Cambria"/>
        <family val="1"/>
      </rPr>
      <t>3</t>
    </r>
    <r>
      <rPr>
        <sz val="12"/>
        <color indexed="8"/>
        <rFont val="Cambria"/>
        <family val="1"/>
      </rPr>
      <t>/час</t>
    </r>
  </si>
  <si>
    <r>
      <t>80 м</t>
    </r>
    <r>
      <rPr>
        <vertAlign val="superscript"/>
        <sz val="12"/>
        <color indexed="8"/>
        <rFont val="Cambria"/>
        <family val="1"/>
      </rPr>
      <t>3</t>
    </r>
    <r>
      <rPr>
        <sz val="12"/>
        <color indexed="8"/>
        <rFont val="Cambria"/>
        <family val="1"/>
      </rPr>
      <t>/час</t>
    </r>
  </si>
  <si>
    <r>
      <t>150 м</t>
    </r>
    <r>
      <rPr>
        <vertAlign val="superscript"/>
        <sz val="12"/>
        <color indexed="8"/>
        <rFont val="Cambria"/>
        <family val="1"/>
      </rPr>
      <t>3</t>
    </r>
    <r>
      <rPr>
        <sz val="12"/>
        <color indexed="8"/>
        <rFont val="Cambria"/>
        <family val="1"/>
      </rPr>
      <t>/час</t>
    </r>
  </si>
  <si>
    <r>
      <t>180 м</t>
    </r>
    <r>
      <rPr>
        <vertAlign val="superscript"/>
        <sz val="12"/>
        <color indexed="8"/>
        <rFont val="Cambria"/>
        <family val="1"/>
      </rPr>
      <t>3</t>
    </r>
    <r>
      <rPr>
        <sz val="12"/>
        <color indexed="8"/>
        <rFont val="Cambria"/>
        <family val="1"/>
      </rPr>
      <t>/час</t>
    </r>
  </si>
  <si>
    <t>Модель</t>
  </si>
  <si>
    <t xml:space="preserve">КС-45717К-1 </t>
  </si>
  <si>
    <t>25 тонн</t>
  </si>
  <si>
    <t>Грузоподъёмность</t>
  </si>
  <si>
    <t>Высота подъма
без гуська/ с гуськом</t>
  </si>
  <si>
    <t>21,3 м / 28,2 м</t>
  </si>
  <si>
    <t>11x2,5x4 м</t>
  </si>
  <si>
    <t>Высота 
подъема</t>
  </si>
  <si>
    <t>Дополнительный бетоновод 3 м</t>
  </si>
  <si>
    <t>Дополнительный шланг</t>
  </si>
  <si>
    <t>Приготовление пусковой смеси</t>
  </si>
  <si>
    <t>БСТ М100 В7,5 П3 F50 W2</t>
  </si>
  <si>
    <t>БСТ М100 В7,5 П4 F50 W2</t>
  </si>
  <si>
    <t>БСТ М150 В12,5 П3 F50 W2</t>
  </si>
  <si>
    <t>БСТ М150 В12,5 П4 F50 W2</t>
  </si>
  <si>
    <t>БСТ М200 В15 П3 F100 W4</t>
  </si>
  <si>
    <t>БСТ М200 В15 П4 F100 W4</t>
  </si>
  <si>
    <t>БСТ М250 В20 П3 F100 W4</t>
  </si>
  <si>
    <t>БСТ М250 В20 П4 F100 W4</t>
  </si>
  <si>
    <t>БСТ М300 В22,5 П3 F150 W6</t>
  </si>
  <si>
    <t>БСТ М300 В22,5 П4 F150 W6</t>
  </si>
  <si>
    <t>БСТ М350 В25 П3 F150 W6</t>
  </si>
  <si>
    <t>БСТ М350 В25 П3 F200 W8</t>
  </si>
  <si>
    <t>БСТ М350 В25 П4 F150 W6</t>
  </si>
  <si>
    <t>БСТ М350 В25 П4 F200 W8</t>
  </si>
  <si>
    <t>БСТ М400 В30 П3 F150 W6</t>
  </si>
  <si>
    <t>БСТ М400 В30 П3 F300 W10</t>
  </si>
  <si>
    <t>БСТ М400 В30 П4 F150 W6</t>
  </si>
  <si>
    <t>БСТ М400 В30 П4 F300 W10</t>
  </si>
  <si>
    <t>БСТ М400 В30 П4 F300 W12</t>
  </si>
  <si>
    <t>БСТ М450 В35 П3 F300 W12</t>
  </si>
  <si>
    <t>БСТ М450 В35 П4 F300 W12</t>
  </si>
  <si>
    <t>БСТ М550 В40 П3 F300 W14</t>
  </si>
  <si>
    <t>БСТ М550 В40 П4 F300 W14</t>
  </si>
  <si>
    <t>БСТ М600 В45 П4 F300 W14</t>
  </si>
  <si>
    <t>Бетонный раствор БСМ B15 П4 F75 W2</t>
  </si>
  <si>
    <t>Бетонный раствор БСМ B22,5 П4 F100 W4</t>
  </si>
  <si>
    <t>Бетонный раствор М100 ПК3 F25</t>
  </si>
  <si>
    <t>Бетонный раствор М150 ПК3 F50</t>
  </si>
  <si>
    <t>Бетонный раствор М200 ПК3 F100</t>
  </si>
  <si>
    <t>Цементное молоко</t>
  </si>
  <si>
    <r>
      <t>3170 руб./м</t>
    </r>
    <r>
      <rPr>
        <vertAlign val="superscript"/>
        <sz val="12"/>
        <rFont val="Cambria"/>
        <family val="1"/>
      </rPr>
      <t>3</t>
    </r>
  </si>
  <si>
    <r>
      <t>150 руб./м</t>
    </r>
    <r>
      <rPr>
        <vertAlign val="superscript"/>
        <sz val="12"/>
        <rFont val="Cambria"/>
        <family val="1"/>
      </rPr>
      <t>3</t>
    </r>
  </si>
  <si>
    <r>
      <t>200 руб./м</t>
    </r>
    <r>
      <rPr>
        <vertAlign val="superscript"/>
        <sz val="12"/>
        <rFont val="Cambria"/>
        <family val="1"/>
      </rPr>
      <t>3</t>
    </r>
  </si>
  <si>
    <r>
      <t>250 руб./м</t>
    </r>
    <r>
      <rPr>
        <vertAlign val="superscript"/>
        <sz val="12"/>
        <rFont val="Cambria"/>
        <family val="1"/>
      </rPr>
      <t>3</t>
    </r>
  </si>
  <si>
    <t xml:space="preserve"> ФБС - фундаментный блок стеновой</t>
  </si>
  <si>
    <t xml:space="preserve"> 12 - длина в дециметрах, длина бывает (24, 12, 9, 8, 6)</t>
  </si>
  <si>
    <t xml:space="preserve"> 4 - ширина в дециметрах, ширина бывает (3, 4, 5, 6)</t>
  </si>
  <si>
    <t xml:space="preserve"> 6 - высота в дециметрах, высота бывает (3, 6)</t>
  </si>
  <si>
    <t>Маркировка ФБС 12-4-6 означает:</t>
  </si>
  <si>
    <t>Маркировка  ПДП 3 х 1,2 означает: длинну 3 м, ширину 1,2 м</t>
  </si>
  <si>
    <t>П - подвижность бетонных смесей (осадка конуса)</t>
  </si>
  <si>
    <t>F - морозостойкость (количество циклов переменного замораживания и оттаивания)</t>
  </si>
  <si>
    <t>B - класс по прочности на осевое сжатие</t>
  </si>
  <si>
    <t>БСТ — бетонная смесь тяжелая</t>
  </si>
  <si>
    <t>БСМ — бетонная смесь мелкозернистая</t>
  </si>
  <si>
    <t>М - марка бетонной смеси</t>
  </si>
  <si>
    <t>Обозначения:</t>
  </si>
  <si>
    <t>Калькулятор бетона</t>
  </si>
  <si>
    <t>Объем</t>
  </si>
  <si>
    <t>H</t>
  </si>
  <si>
    <t>м</t>
  </si>
  <si>
    <t>Ширина</t>
  </si>
  <si>
    <t>Длина</t>
  </si>
  <si>
    <t>Толщина</t>
  </si>
  <si>
    <t>Высота</t>
  </si>
  <si>
    <r>
      <t>м</t>
    </r>
    <r>
      <rPr>
        <vertAlign val="superscript"/>
        <sz val="10"/>
        <rFont val="Arial"/>
        <family val="2"/>
      </rPr>
      <t>3</t>
    </r>
  </si>
  <si>
    <t>Объем бетона, необходимый для заливки всего фундамента с заданными параметрами. Заказывать необходимо с 10% запасом,  вследствие уплотнения при заливке.</t>
  </si>
  <si>
    <t>Ленточный фундамент</t>
  </si>
  <si>
    <t>Плиточный фундамент</t>
  </si>
  <si>
    <t>Столбчатый фундамент</t>
  </si>
  <si>
    <t>Радиус</t>
  </si>
  <si>
    <t>R</t>
  </si>
  <si>
    <t xml:space="preserve">Компания БЕТОНИКС успешно работает на рынке производства и доставки бетонных смесей с 1999 года. Многолетний опыт, а также собственный обширный парк необходимой специализированной техники позволяют легко решать поставленные задачи. Мы пристально следим за строгим соблюдением сроков обеспечения Вашего строительного объекта, что достигается за счет высокого профессионализма наших работников и тесного сотрудничества с партнерской сетью заводов Москвы и Московской области. На наших заводах производится бетон как легких, так и тяжелых марок. Производство выполняется на современном высокотехнологическом оборудовании с использованием сертифицированных сырьевых материалов. Гарантией качества готовой продукции являются регулярные проверки аттестованной лабораторией в соответствии с ГОСТ и ISO. Мы также оказываем услуги аренды различной строительной техники от АБС и АБН до стационарных компрессоров и дополнительного оборудования. </t>
  </si>
  <si>
    <t>Вместе с БЕТОНИКС строить проще и выгоднее!</t>
  </si>
  <si>
    <t>Y</t>
  </si>
  <si>
    <t>X</t>
  </si>
  <si>
    <t>N</t>
  </si>
  <si>
    <t>W - водонепроницаемость (максимальное удельное давление воды)</t>
  </si>
  <si>
    <r>
      <t>Адрес:</t>
    </r>
    <r>
      <rPr>
        <sz val="10"/>
        <rFont val="Arial"/>
        <family val="2"/>
      </rPr>
      <t> г. Москва, ул. Автозаводская, д. 23, корпус 15</t>
    </r>
  </si>
  <si>
    <r>
      <t>3290 руб./м</t>
    </r>
    <r>
      <rPr>
        <vertAlign val="superscript"/>
        <sz val="12"/>
        <rFont val="Cambria"/>
        <family val="1"/>
      </rPr>
      <t>3</t>
    </r>
  </si>
  <si>
    <r>
      <t>3370 руб./м</t>
    </r>
    <r>
      <rPr>
        <vertAlign val="superscript"/>
        <sz val="12"/>
        <rFont val="Cambria"/>
        <family val="1"/>
      </rPr>
      <t>3</t>
    </r>
  </si>
  <si>
    <r>
      <t>3390 руб./м</t>
    </r>
    <r>
      <rPr>
        <vertAlign val="superscript"/>
        <sz val="12"/>
        <rFont val="Cambria"/>
        <family val="1"/>
      </rPr>
      <t>3</t>
    </r>
  </si>
  <si>
    <r>
      <t>3470 руб./м</t>
    </r>
    <r>
      <rPr>
        <vertAlign val="superscript"/>
        <sz val="12"/>
        <rFont val="Cambria"/>
        <family val="1"/>
      </rPr>
      <t>3</t>
    </r>
  </si>
  <si>
    <r>
      <t>3570 руб./м</t>
    </r>
    <r>
      <rPr>
        <vertAlign val="superscript"/>
        <sz val="12"/>
        <rFont val="Cambria"/>
        <family val="1"/>
      </rPr>
      <t>3</t>
    </r>
  </si>
  <si>
    <r>
      <t>3640 руб./м</t>
    </r>
    <r>
      <rPr>
        <vertAlign val="superscript"/>
        <sz val="12"/>
        <rFont val="Cambria"/>
        <family val="1"/>
      </rPr>
      <t>3</t>
    </r>
  </si>
  <si>
    <r>
      <t>3670 руб./м</t>
    </r>
    <r>
      <rPr>
        <vertAlign val="superscript"/>
        <sz val="12"/>
        <rFont val="Cambria"/>
        <family val="1"/>
      </rPr>
      <t>3</t>
    </r>
  </si>
  <si>
    <r>
      <t>3770 руб./м</t>
    </r>
    <r>
      <rPr>
        <vertAlign val="superscript"/>
        <sz val="12"/>
        <rFont val="Cambria"/>
        <family val="1"/>
      </rPr>
      <t>3</t>
    </r>
  </si>
  <si>
    <r>
      <t>3870 руб./м</t>
    </r>
    <r>
      <rPr>
        <vertAlign val="superscript"/>
        <sz val="12"/>
        <rFont val="Cambria"/>
        <family val="1"/>
      </rPr>
      <t>3</t>
    </r>
  </si>
  <si>
    <r>
      <t>4110 руб./м</t>
    </r>
    <r>
      <rPr>
        <vertAlign val="superscript"/>
        <sz val="12"/>
        <rFont val="Cambria"/>
        <family val="1"/>
      </rPr>
      <t>3</t>
    </r>
  </si>
  <si>
    <r>
      <t>4270 руб./м</t>
    </r>
    <r>
      <rPr>
        <vertAlign val="superscript"/>
        <sz val="12"/>
        <rFont val="Cambria"/>
        <family val="1"/>
      </rPr>
      <t>3</t>
    </r>
  </si>
  <si>
    <r>
      <t>2870 руб./м</t>
    </r>
    <r>
      <rPr>
        <vertAlign val="superscript"/>
        <sz val="12"/>
        <rFont val="Cambria"/>
        <family val="1"/>
      </rPr>
      <t>3</t>
    </r>
  </si>
  <si>
    <r>
      <t>2970 руб./м</t>
    </r>
    <r>
      <rPr>
        <vertAlign val="superscript"/>
        <sz val="12"/>
        <rFont val="Cambria"/>
        <family val="1"/>
      </rPr>
      <t>3</t>
    </r>
  </si>
  <si>
    <r>
      <t>3070 руб./м</t>
    </r>
    <r>
      <rPr>
        <vertAlign val="superscript"/>
        <sz val="12"/>
        <rFont val="Cambria"/>
        <family val="1"/>
      </rPr>
      <t>3</t>
    </r>
  </si>
  <si>
    <r>
      <t>3740 руб./м</t>
    </r>
    <r>
      <rPr>
        <vertAlign val="superscript"/>
        <sz val="12"/>
        <rFont val="Cambria"/>
        <family val="1"/>
      </rPr>
      <t>3</t>
    </r>
  </si>
  <si>
    <t>1875 руб/час</t>
  </si>
  <si>
    <t>2250 руб/час</t>
  </si>
  <si>
    <t>5250 руб/час</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</si>
</sst>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уб.&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9">
    <font>
      <sz val="10"/>
      <name val="Arial"/>
      <family val="2"/>
    </font>
    <font>
      <sz val="12"/>
      <name val="Arial"/>
      <family val="2"/>
    </font>
    <font>
      <b/>
      <sz val="10"/>
      <name val="Arial"/>
      <family val="2"/>
    </font>
    <font>
      <b/>
      <sz val="14"/>
      <name val="Cambria"/>
      <family val="1"/>
    </font>
    <font>
      <sz val="12"/>
      <name val="Cambria"/>
      <family val="1"/>
    </font>
    <font>
      <sz val="11"/>
      <name val="Cambria"/>
      <family val="1"/>
    </font>
    <font>
      <b/>
      <sz val="12"/>
      <name val="Cambria"/>
      <family val="1"/>
    </font>
    <font>
      <sz val="12"/>
      <color indexed="8"/>
      <name val="Cambria"/>
      <family val="1"/>
    </font>
    <font>
      <b/>
      <sz val="12"/>
      <color indexed="8"/>
      <name val="Cambria"/>
      <family val="1"/>
    </font>
    <font>
      <u val="single"/>
      <sz val="10"/>
      <color indexed="12"/>
      <name val="Arial"/>
      <family val="2"/>
    </font>
    <font>
      <vertAlign val="superscript"/>
      <sz val="12"/>
      <name val="Cambria"/>
      <family val="1"/>
    </font>
    <font>
      <vertAlign val="superscript"/>
      <sz val="12"/>
      <color indexed="8"/>
      <name val="Cambria"/>
      <family val="1"/>
    </font>
    <font>
      <b/>
      <sz val="14"/>
      <color indexed="8"/>
      <name val="Cambria"/>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Cambria"/>
      <family val="1"/>
    </font>
    <font>
      <sz val="10"/>
      <color indexed="8"/>
      <name val="Arial"/>
      <family val="2"/>
    </font>
    <font>
      <sz val="10"/>
      <color indexed="8"/>
      <name val="Calibri"/>
      <family val="2"/>
    </font>
    <font>
      <sz val="14"/>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mbria"/>
      <family val="1"/>
    </font>
    <font>
      <sz val="12"/>
      <color rgb="FF1A1A1A"/>
      <name val="Cambria"/>
      <family val="1"/>
    </font>
    <font>
      <sz val="10"/>
      <color rgb="FF000000"/>
      <name val="Arial"/>
      <family val="2"/>
    </font>
    <font>
      <sz val="10"/>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style="thin"/>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4" fillId="32" borderId="0" applyNumberFormat="0" applyBorder="0" applyAlignment="0" applyProtection="0"/>
  </cellStyleXfs>
  <cellXfs count="133">
    <xf numFmtId="0" fontId="0" fillId="0" borderId="0" xfId="0" applyAlignment="1">
      <alignment/>
    </xf>
    <xf numFmtId="0" fontId="1" fillId="0" borderId="0" xfId="33" applyFont="1">
      <alignment/>
      <protection/>
    </xf>
    <xf numFmtId="0" fontId="4" fillId="0" borderId="0" xfId="33" applyFont="1" applyBorder="1" applyAlignment="1">
      <alignment/>
      <protection/>
    </xf>
    <xf numFmtId="0" fontId="1" fillId="0" borderId="0" xfId="33" applyFont="1" applyFill="1">
      <alignment/>
      <protection/>
    </xf>
    <xf numFmtId="0" fontId="0" fillId="0" borderId="0" xfId="33">
      <alignment/>
      <protection/>
    </xf>
    <xf numFmtId="0" fontId="0" fillId="0" borderId="0" xfId="33" applyFill="1">
      <alignment/>
      <protection/>
    </xf>
    <xf numFmtId="0" fontId="5" fillId="0" borderId="0" xfId="33" applyFont="1" applyFill="1" applyBorder="1">
      <alignment/>
      <protection/>
    </xf>
    <xf numFmtId="0" fontId="4" fillId="0" borderId="0" xfId="33" applyFont="1">
      <alignment/>
      <protection/>
    </xf>
    <xf numFmtId="0" fontId="0" fillId="33" borderId="0" xfId="33" applyFill="1">
      <alignment/>
      <protection/>
    </xf>
    <xf numFmtId="0" fontId="0" fillId="0" borderId="0" xfId="33" applyAlignment="1">
      <alignment/>
      <protection/>
    </xf>
    <xf numFmtId="0" fontId="41" fillId="33" borderId="0" xfId="43" applyFill="1" applyBorder="1" applyAlignment="1">
      <alignment horizontal="center" vertical="center"/>
    </xf>
    <xf numFmtId="0" fontId="1" fillId="33" borderId="0" xfId="33" applyFont="1" applyFill="1">
      <alignment/>
      <protection/>
    </xf>
    <xf numFmtId="0" fontId="4" fillId="34" borderId="10" xfId="33" applyFont="1" applyFill="1" applyBorder="1" applyAlignment="1">
      <alignment horizontal="center"/>
      <protection/>
    </xf>
    <xf numFmtId="0" fontId="4" fillId="34" borderId="11" xfId="33" applyFont="1" applyFill="1" applyBorder="1" applyAlignment="1">
      <alignment horizontal="center"/>
      <protection/>
    </xf>
    <xf numFmtId="0" fontId="4" fillId="33" borderId="12" xfId="33" applyFont="1" applyFill="1" applyBorder="1" applyAlignment="1">
      <alignment horizontal="center" wrapText="1"/>
      <protection/>
    </xf>
    <xf numFmtId="0" fontId="4" fillId="35" borderId="13" xfId="33" applyFont="1" applyFill="1" applyBorder="1" applyAlignment="1">
      <alignment horizontal="center" vertical="center"/>
      <protection/>
    </xf>
    <xf numFmtId="0" fontId="4" fillId="35" borderId="13" xfId="33" applyNumberFormat="1" applyFont="1" applyFill="1" applyBorder="1" applyAlignment="1">
      <alignment horizontal="center" vertical="center"/>
      <protection/>
    </xf>
    <xf numFmtId="0" fontId="4" fillId="35" borderId="13" xfId="33" applyFont="1" applyFill="1" applyBorder="1" applyAlignment="1">
      <alignment horizontal="center"/>
      <protection/>
    </xf>
    <xf numFmtId="0" fontId="4" fillId="35" borderId="14" xfId="33" applyFont="1" applyFill="1" applyBorder="1" applyAlignment="1">
      <alignment horizontal="center" vertical="center"/>
      <protection/>
    </xf>
    <xf numFmtId="0" fontId="4" fillId="35" borderId="10" xfId="33" applyFont="1" applyFill="1" applyBorder="1" applyAlignment="1">
      <alignment horizontal="center" vertical="center"/>
      <protection/>
    </xf>
    <xf numFmtId="0" fontId="4" fillId="0" borderId="0" xfId="33" applyFont="1" applyFill="1">
      <alignment/>
      <protection/>
    </xf>
    <xf numFmtId="0" fontId="4" fillId="0" borderId="0" xfId="33" applyFont="1" applyFill="1" applyBorder="1">
      <alignment/>
      <protection/>
    </xf>
    <xf numFmtId="0" fontId="6" fillId="7" borderId="15" xfId="33" applyFont="1" applyFill="1" applyBorder="1" applyAlignment="1">
      <alignment horizontal="center"/>
      <protection/>
    </xf>
    <xf numFmtId="0" fontId="6" fillId="7" borderId="15" xfId="33" applyFont="1" applyFill="1" applyBorder="1" applyAlignment="1">
      <alignment horizontal="center" wrapText="1"/>
      <protection/>
    </xf>
    <xf numFmtId="0" fontId="6" fillId="7" borderId="11" xfId="33" applyFont="1" applyFill="1" applyBorder="1" applyAlignment="1">
      <alignment horizontal="center" wrapText="1"/>
      <protection/>
    </xf>
    <xf numFmtId="0" fontId="7" fillId="0" borderId="16" xfId="33" applyFont="1" applyFill="1" applyBorder="1" applyAlignment="1">
      <alignment horizontal="center" vertical="center"/>
      <protection/>
    </xf>
    <xf numFmtId="0" fontId="55" fillId="0" borderId="17" xfId="0" applyFont="1" applyFill="1" applyBorder="1" applyAlignment="1">
      <alignment horizontal="center"/>
    </xf>
    <xf numFmtId="0" fontId="4" fillId="0" borderId="14" xfId="33" applyFont="1" applyFill="1" applyBorder="1" applyAlignment="1">
      <alignment horizontal="center"/>
      <protection/>
    </xf>
    <xf numFmtId="0" fontId="7" fillId="35" borderId="13" xfId="33" applyFont="1" applyFill="1" applyBorder="1" applyAlignment="1">
      <alignment horizontal="center" vertical="center"/>
      <protection/>
    </xf>
    <xf numFmtId="0" fontId="7" fillId="35" borderId="17" xfId="33" applyFont="1" applyFill="1" applyBorder="1" applyAlignment="1">
      <alignment horizontal="center" vertical="center"/>
      <protection/>
    </xf>
    <xf numFmtId="0" fontId="4" fillId="35" borderId="17" xfId="33" applyFont="1" applyFill="1" applyBorder="1" applyAlignment="1">
      <alignment horizontal="center"/>
      <protection/>
    </xf>
    <xf numFmtId="0" fontId="7" fillId="35" borderId="18" xfId="33" applyFont="1" applyFill="1" applyBorder="1" applyAlignment="1">
      <alignment horizontal="left"/>
      <protection/>
    </xf>
    <xf numFmtId="0" fontId="7" fillId="35" borderId="19" xfId="33" applyFont="1" applyFill="1" applyBorder="1" applyAlignment="1">
      <alignment horizontal="left"/>
      <protection/>
    </xf>
    <xf numFmtId="0" fontId="4" fillId="35" borderId="10" xfId="33" applyFont="1" applyFill="1" applyBorder="1" applyAlignment="1">
      <alignment horizontal="center"/>
      <protection/>
    </xf>
    <xf numFmtId="0" fontId="8" fillId="7" borderId="13" xfId="33" applyFont="1" applyFill="1" applyBorder="1" applyAlignment="1">
      <alignment horizontal="center" vertical="center"/>
      <protection/>
    </xf>
    <xf numFmtId="0" fontId="8" fillId="7" borderId="13" xfId="33" applyFont="1" applyFill="1" applyBorder="1" applyAlignment="1">
      <alignment horizontal="center" vertical="center" wrapText="1"/>
      <protection/>
    </xf>
    <xf numFmtId="164" fontId="6" fillId="7" borderId="13" xfId="33" applyNumberFormat="1" applyFont="1" applyFill="1" applyBorder="1" applyAlignment="1">
      <alignment horizontal="center" vertical="center"/>
      <protection/>
    </xf>
    <xf numFmtId="0" fontId="6" fillId="7" borderId="11" xfId="33" applyFont="1" applyFill="1" applyBorder="1" applyAlignment="1">
      <alignment horizontal="center" wrapText="1"/>
      <protection/>
    </xf>
    <xf numFmtId="0" fontId="0" fillId="33" borderId="0" xfId="33" applyFill="1" applyAlignment="1">
      <alignment/>
      <protection/>
    </xf>
    <xf numFmtId="0" fontId="4" fillId="33" borderId="0" xfId="33" applyFont="1" applyFill="1">
      <alignment/>
      <protection/>
    </xf>
    <xf numFmtId="0" fontId="3" fillId="36" borderId="13" xfId="33" applyFont="1" applyFill="1" applyBorder="1" applyAlignment="1">
      <alignment horizontal="center"/>
      <protection/>
    </xf>
    <xf numFmtId="0" fontId="4" fillId="37" borderId="13" xfId="33" applyFont="1" applyFill="1" applyBorder="1" applyAlignment="1">
      <alignment horizontal="center"/>
      <protection/>
    </xf>
    <xf numFmtId="0" fontId="4" fillId="0" borderId="13" xfId="33" applyFont="1" applyFill="1" applyBorder="1" applyAlignment="1">
      <alignment horizontal="center"/>
      <protection/>
    </xf>
    <xf numFmtId="0" fontId="1" fillId="33" borderId="0" xfId="33" applyFont="1" applyFill="1" applyAlignment="1">
      <alignment/>
      <protection/>
    </xf>
    <xf numFmtId="0" fontId="4" fillId="37" borderId="13" xfId="33" applyFont="1" applyFill="1" applyBorder="1" applyAlignment="1">
      <alignment horizontal="left"/>
      <protection/>
    </xf>
    <xf numFmtId="0" fontId="4" fillId="0" borderId="13" xfId="33" applyFont="1" applyFill="1" applyBorder="1" applyAlignment="1">
      <alignment horizontal="left"/>
      <protection/>
    </xf>
    <xf numFmtId="0" fontId="1" fillId="33" borderId="0" xfId="33" applyFont="1" applyFill="1" applyAlignment="1">
      <alignment horizontal="center"/>
      <protection/>
    </xf>
    <xf numFmtId="0" fontId="3" fillId="36" borderId="16" xfId="33" applyFont="1" applyFill="1" applyBorder="1" applyAlignment="1">
      <alignment horizontal="center"/>
      <protection/>
    </xf>
    <xf numFmtId="0" fontId="4" fillId="37" borderId="16" xfId="33" applyFont="1" applyFill="1" applyBorder="1" applyAlignment="1">
      <alignment horizontal="center"/>
      <protection/>
    </xf>
    <xf numFmtId="0" fontId="6" fillId="0" borderId="20" xfId="33" applyFont="1" applyBorder="1" applyAlignment="1">
      <alignment/>
      <protection/>
    </xf>
    <xf numFmtId="0" fontId="4" fillId="0" borderId="21" xfId="33" applyFont="1" applyBorder="1">
      <alignment/>
      <protection/>
    </xf>
    <xf numFmtId="0" fontId="4" fillId="0" borderId="22" xfId="33" applyFont="1" applyBorder="1">
      <alignment/>
      <protection/>
    </xf>
    <xf numFmtId="0" fontId="4" fillId="33" borderId="0" xfId="33" applyFont="1" applyFill="1" applyBorder="1" applyAlignment="1">
      <alignment/>
      <protection/>
    </xf>
    <xf numFmtId="0" fontId="3" fillId="33" borderId="0" xfId="33" applyFont="1" applyFill="1" applyBorder="1" applyAlignment="1">
      <alignment/>
      <protection/>
    </xf>
    <xf numFmtId="0" fontId="0" fillId="33" borderId="0" xfId="0" applyFill="1" applyAlignment="1">
      <alignment/>
    </xf>
    <xf numFmtId="0" fontId="4" fillId="38" borderId="13" xfId="33" applyFont="1" applyFill="1" applyBorder="1" applyAlignment="1">
      <alignment horizontal="left"/>
      <protection/>
    </xf>
    <xf numFmtId="0" fontId="4" fillId="38" borderId="16" xfId="33" applyFont="1" applyFill="1" applyBorder="1" applyAlignment="1">
      <alignment horizontal="center"/>
      <protection/>
    </xf>
    <xf numFmtId="0" fontId="4" fillId="38" borderId="13" xfId="33" applyFont="1" applyFill="1" applyBorder="1" applyAlignment="1">
      <alignment horizontal="center"/>
      <protection/>
    </xf>
    <xf numFmtId="0" fontId="4" fillId="39" borderId="13" xfId="33" applyFont="1" applyFill="1" applyBorder="1" applyAlignment="1">
      <alignment horizontal="center"/>
      <protection/>
    </xf>
    <xf numFmtId="0" fontId="4" fillId="39" borderId="13" xfId="33" applyFont="1" applyFill="1" applyBorder="1" applyAlignment="1">
      <alignment horizontal="left"/>
      <protection/>
    </xf>
    <xf numFmtId="0" fontId="4" fillId="40" borderId="12" xfId="33" applyFont="1" applyFill="1" applyBorder="1" applyAlignment="1">
      <alignment horizontal="center" wrapText="1"/>
      <protection/>
    </xf>
    <xf numFmtId="0" fontId="4" fillId="39" borderId="14" xfId="33" applyFont="1" applyFill="1" applyBorder="1" applyAlignment="1">
      <alignment horizontal="center" vertical="center"/>
      <protection/>
    </xf>
    <xf numFmtId="0" fontId="4" fillId="39" borderId="13" xfId="33" applyFont="1" applyFill="1" applyBorder="1" applyAlignment="1">
      <alignment horizontal="center" vertical="center"/>
      <protection/>
    </xf>
    <xf numFmtId="0" fontId="5" fillId="13" borderId="23" xfId="33" applyFont="1" applyFill="1" applyBorder="1">
      <alignment/>
      <protection/>
    </xf>
    <xf numFmtId="0" fontId="0" fillId="13" borderId="24" xfId="33" applyFill="1" applyBorder="1">
      <alignment/>
      <protection/>
    </xf>
    <xf numFmtId="0" fontId="0" fillId="13" borderId="25" xfId="33" applyFill="1" applyBorder="1">
      <alignment/>
      <protection/>
    </xf>
    <xf numFmtId="0" fontId="5" fillId="13" borderId="26" xfId="33" applyFont="1" applyFill="1" applyBorder="1">
      <alignment/>
      <protection/>
    </xf>
    <xf numFmtId="0" fontId="0" fillId="13" borderId="0" xfId="33" applyFill="1" applyBorder="1">
      <alignment/>
      <protection/>
    </xf>
    <xf numFmtId="0" fontId="0" fillId="13" borderId="27" xfId="33" applyFill="1" applyBorder="1">
      <alignment/>
      <protection/>
    </xf>
    <xf numFmtId="0" fontId="56" fillId="13" borderId="26" xfId="0" applyFont="1" applyFill="1" applyBorder="1" applyAlignment="1">
      <alignment/>
    </xf>
    <xf numFmtId="0" fontId="4" fillId="13" borderId="0" xfId="33" applyFont="1" applyFill="1" applyBorder="1">
      <alignment/>
      <protection/>
    </xf>
    <xf numFmtId="0" fontId="56" fillId="13" borderId="28" xfId="0" applyFont="1" applyFill="1" applyBorder="1" applyAlignment="1">
      <alignment/>
    </xf>
    <xf numFmtId="0" fontId="4" fillId="13" borderId="29" xfId="33" applyFont="1" applyFill="1" applyBorder="1">
      <alignment/>
      <protection/>
    </xf>
    <xf numFmtId="0" fontId="0" fillId="13" borderId="29" xfId="33" applyFill="1" applyBorder="1">
      <alignment/>
      <protection/>
    </xf>
    <xf numFmtId="0" fontId="0" fillId="13" borderId="30" xfId="33" applyFill="1" applyBorder="1">
      <alignment/>
      <protection/>
    </xf>
    <xf numFmtId="0" fontId="5" fillId="33" borderId="0" xfId="33" applyFont="1" applyFill="1" applyBorder="1" applyAlignment="1">
      <alignment/>
      <protection/>
    </xf>
    <xf numFmtId="0" fontId="5" fillId="33" borderId="0" xfId="33" applyFont="1" applyFill="1" applyBorder="1">
      <alignment/>
      <protection/>
    </xf>
    <xf numFmtId="0" fontId="4" fillId="33" borderId="0" xfId="33" applyFont="1" applyFill="1" applyAlignment="1">
      <alignment horizontal="center"/>
      <protection/>
    </xf>
    <xf numFmtId="0" fontId="7" fillId="33" borderId="0" xfId="33" applyFont="1" applyFill="1" applyBorder="1" applyAlignment="1">
      <alignment horizontal="center" vertical="center"/>
      <protection/>
    </xf>
    <xf numFmtId="0" fontId="4" fillId="33" borderId="0" xfId="33" applyFont="1" applyFill="1" applyBorder="1" applyAlignment="1">
      <alignment horizontal="center"/>
      <protection/>
    </xf>
    <xf numFmtId="0" fontId="7" fillId="33" borderId="0" xfId="33" applyFont="1" applyFill="1" applyBorder="1" applyAlignment="1">
      <alignment horizontal="left"/>
      <protection/>
    </xf>
    <xf numFmtId="164" fontId="4" fillId="33" borderId="0" xfId="33" applyNumberFormat="1" applyFont="1" applyFill="1" applyBorder="1" applyAlignment="1">
      <alignment horizontal="left"/>
      <protection/>
    </xf>
    <xf numFmtId="0" fontId="7" fillId="39" borderId="13" xfId="33" applyFont="1" applyFill="1" applyBorder="1" applyAlignment="1">
      <alignment horizontal="center" vertical="center"/>
      <protection/>
    </xf>
    <xf numFmtId="0" fontId="7" fillId="39" borderId="11" xfId="33" applyFont="1" applyFill="1" applyBorder="1" applyAlignment="1">
      <alignment horizontal="center" vertical="center"/>
      <protection/>
    </xf>
    <xf numFmtId="0" fontId="7" fillId="39" borderId="31" xfId="33" applyFont="1" applyFill="1" applyBorder="1" applyAlignment="1">
      <alignment horizontal="center" vertical="center"/>
      <protection/>
    </xf>
    <xf numFmtId="0" fontId="4" fillId="39" borderId="31" xfId="33" applyFont="1" applyFill="1" applyBorder="1" applyAlignment="1">
      <alignment horizontal="center"/>
      <protection/>
    </xf>
    <xf numFmtId="0" fontId="4" fillId="40" borderId="0" xfId="33" applyFont="1" applyFill="1">
      <alignment/>
      <protection/>
    </xf>
    <xf numFmtId="0" fontId="4" fillId="39" borderId="17" xfId="33" applyFont="1" applyFill="1" applyBorder="1" applyAlignment="1">
      <alignment/>
      <protection/>
    </xf>
    <xf numFmtId="0" fontId="4" fillId="39" borderId="12" xfId="33" applyFont="1" applyFill="1" applyBorder="1" applyAlignment="1">
      <alignment/>
      <protection/>
    </xf>
    <xf numFmtId="0" fontId="4" fillId="39" borderId="32" xfId="33" applyFont="1" applyFill="1" applyBorder="1" applyAlignment="1">
      <alignment/>
      <protection/>
    </xf>
    <xf numFmtId="0" fontId="4" fillId="39" borderId="33" xfId="33" applyFont="1" applyFill="1" applyBorder="1" applyAlignment="1">
      <alignment horizontal="center"/>
      <protection/>
    </xf>
    <xf numFmtId="0" fontId="7" fillId="39" borderId="16" xfId="33" applyFont="1" applyFill="1" applyBorder="1" applyAlignment="1">
      <alignment horizontal="left"/>
      <protection/>
    </xf>
    <xf numFmtId="0" fontId="7" fillId="39" borderId="34" xfId="33" applyFont="1" applyFill="1" applyBorder="1" applyAlignment="1">
      <alignment horizontal="left"/>
      <protection/>
    </xf>
    <xf numFmtId="0" fontId="4" fillId="39" borderId="14" xfId="33" applyNumberFormat="1" applyFont="1" applyFill="1" applyBorder="1" applyAlignment="1">
      <alignment horizontal="center"/>
      <protection/>
    </xf>
    <xf numFmtId="0" fontId="7" fillId="39" borderId="13" xfId="33" applyFont="1" applyFill="1" applyBorder="1" applyAlignment="1">
      <alignment horizontal="left"/>
      <protection/>
    </xf>
    <xf numFmtId="0" fontId="6" fillId="39" borderId="13" xfId="33" applyFont="1" applyFill="1" applyBorder="1" applyAlignment="1">
      <alignment/>
      <protection/>
    </xf>
    <xf numFmtId="0" fontId="6" fillId="39" borderId="16" xfId="33" applyFont="1" applyFill="1" applyBorder="1" applyAlignment="1">
      <alignment/>
      <protection/>
    </xf>
    <xf numFmtId="0" fontId="6" fillId="39" borderId="34" xfId="33" applyFont="1" applyFill="1" applyBorder="1" applyAlignment="1">
      <alignment/>
      <protection/>
    </xf>
    <xf numFmtId="0" fontId="4" fillId="39" borderId="14" xfId="33" applyFont="1" applyFill="1" applyBorder="1" applyAlignment="1">
      <alignment horizontal="center"/>
      <protection/>
    </xf>
    <xf numFmtId="0" fontId="4" fillId="41" borderId="13" xfId="33" applyFont="1" applyFill="1" applyBorder="1">
      <alignment/>
      <protection/>
    </xf>
    <xf numFmtId="0" fontId="4" fillId="41" borderId="13" xfId="33" applyFont="1" applyFill="1" applyBorder="1" applyAlignment="1">
      <alignment horizontal="center" vertical="center"/>
      <protection/>
    </xf>
    <xf numFmtId="0" fontId="4" fillId="41" borderId="13" xfId="33" applyFont="1" applyFill="1" applyBorder="1" applyAlignment="1">
      <alignment horizontal="center"/>
      <protection/>
    </xf>
    <xf numFmtId="164" fontId="4" fillId="41" borderId="13" xfId="33" applyNumberFormat="1" applyFont="1" applyFill="1" applyBorder="1" applyAlignment="1">
      <alignment horizontal="center"/>
      <protection/>
    </xf>
    <xf numFmtId="0" fontId="2" fillId="42" borderId="0" xfId="0" applyFont="1" applyFill="1" applyAlignment="1">
      <alignment horizontal="center"/>
    </xf>
    <xf numFmtId="0" fontId="2" fillId="3" borderId="0" xfId="0" applyFont="1" applyFill="1" applyAlignment="1">
      <alignment/>
    </xf>
    <xf numFmtId="0" fontId="2" fillId="42" borderId="0" xfId="0" applyFont="1" applyFill="1" applyBorder="1" applyAlignment="1">
      <alignment horizontal="center"/>
    </xf>
    <xf numFmtId="0" fontId="2" fillId="33" borderId="0" xfId="0" applyFont="1" applyFill="1" applyAlignment="1">
      <alignment/>
    </xf>
    <xf numFmtId="0" fontId="0" fillId="33" borderId="17" xfId="0" applyFill="1" applyBorder="1" applyAlignment="1">
      <alignment/>
    </xf>
    <xf numFmtId="0" fontId="0" fillId="33" borderId="0" xfId="0" applyFill="1" applyBorder="1" applyAlignment="1">
      <alignment/>
    </xf>
    <xf numFmtId="0" fontId="0" fillId="42" borderId="0" xfId="0" applyFill="1" applyAlignment="1">
      <alignment/>
    </xf>
    <xf numFmtId="0" fontId="3" fillId="33" borderId="0" xfId="0" applyFont="1" applyFill="1" applyAlignment="1">
      <alignment/>
    </xf>
    <xf numFmtId="0" fontId="35" fillId="33" borderId="0" xfId="0" applyFont="1" applyFill="1" applyAlignment="1">
      <alignment/>
    </xf>
    <xf numFmtId="0" fontId="35" fillId="0" borderId="0" xfId="0" applyFont="1" applyAlignment="1">
      <alignment/>
    </xf>
    <xf numFmtId="0" fontId="0" fillId="0" borderId="0" xfId="0" applyFill="1" applyAlignment="1">
      <alignment/>
    </xf>
    <xf numFmtId="0" fontId="2" fillId="33" borderId="0" xfId="0" applyFont="1" applyFill="1" applyBorder="1" applyAlignment="1">
      <alignment horizontal="center" vertical="center"/>
    </xf>
    <xf numFmtId="0" fontId="41" fillId="33" borderId="0" xfId="43" applyFill="1" applyBorder="1" applyAlignment="1">
      <alignment horizontal="center" vertical="center"/>
    </xf>
    <xf numFmtId="0" fontId="1" fillId="33" borderId="0" xfId="33" applyFont="1" applyFill="1" applyAlignment="1">
      <alignment horizontal="center"/>
      <protection/>
    </xf>
    <xf numFmtId="0" fontId="4" fillId="33" borderId="0" xfId="33" applyFont="1" applyFill="1" applyBorder="1" applyAlignment="1">
      <alignment horizontal="center"/>
      <protection/>
    </xf>
    <xf numFmtId="0" fontId="3" fillId="43" borderId="12" xfId="33" applyFont="1" applyFill="1" applyBorder="1" applyAlignment="1">
      <alignment horizontal="center"/>
      <protection/>
    </xf>
    <xf numFmtId="0" fontId="3" fillId="43" borderId="32" xfId="33" applyFont="1" applyFill="1" applyBorder="1" applyAlignment="1">
      <alignment horizontal="center"/>
      <protection/>
    </xf>
    <xf numFmtId="0" fontId="3" fillId="43" borderId="33" xfId="33" applyFont="1" applyFill="1" applyBorder="1" applyAlignment="1">
      <alignment horizontal="center"/>
      <protection/>
    </xf>
    <xf numFmtId="0" fontId="0" fillId="0" borderId="0" xfId="33" applyAlignment="1">
      <alignment horizontal="center"/>
      <protection/>
    </xf>
    <xf numFmtId="0" fontId="4" fillId="34" borderId="12" xfId="33" applyFont="1" applyFill="1" applyBorder="1" applyAlignment="1">
      <alignment horizontal="center"/>
      <protection/>
    </xf>
    <xf numFmtId="0" fontId="4" fillId="34" borderId="33" xfId="33" applyFont="1" applyFill="1" applyBorder="1" applyAlignment="1">
      <alignment horizontal="center"/>
      <protection/>
    </xf>
    <xf numFmtId="0" fontId="3" fillId="19" borderId="12" xfId="33" applyFont="1" applyFill="1" applyBorder="1" applyAlignment="1">
      <alignment horizontal="center"/>
      <protection/>
    </xf>
    <xf numFmtId="0" fontId="3" fillId="19" borderId="32" xfId="33" applyFont="1" applyFill="1" applyBorder="1" applyAlignment="1">
      <alignment horizontal="center"/>
      <protection/>
    </xf>
    <xf numFmtId="0" fontId="3" fillId="19" borderId="33" xfId="33" applyFont="1" applyFill="1" applyBorder="1" applyAlignment="1">
      <alignment horizontal="center"/>
      <protection/>
    </xf>
    <xf numFmtId="0" fontId="12" fillId="19" borderId="16" xfId="33" applyFont="1" applyFill="1" applyBorder="1" applyAlignment="1">
      <alignment horizontal="center"/>
      <protection/>
    </xf>
    <xf numFmtId="0" fontId="12" fillId="19" borderId="34" xfId="33" applyFont="1" applyFill="1" applyBorder="1" applyAlignment="1">
      <alignment horizontal="center"/>
      <protection/>
    </xf>
    <xf numFmtId="0" fontId="12" fillId="19" borderId="14" xfId="33" applyFont="1" applyFill="1" applyBorder="1" applyAlignment="1">
      <alignment horizontal="center"/>
      <protection/>
    </xf>
    <xf numFmtId="0" fontId="57" fillId="33" borderId="0" xfId="0" applyFont="1" applyFill="1" applyAlignment="1">
      <alignment wrapText="1"/>
    </xf>
    <xf numFmtId="0" fontId="58" fillId="33" borderId="0" xfId="0" applyFont="1" applyFill="1" applyAlignment="1">
      <alignment horizontal="justify" vertical="justify"/>
    </xf>
    <xf numFmtId="0" fontId="58" fillId="33" borderId="0" xfId="0" applyFont="1" applyFill="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CDCD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jpeg" /><Relationship Id="rId3"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2667000</xdr:colOff>
      <xdr:row>4</xdr:row>
      <xdr:rowOff>142875</xdr:rowOff>
    </xdr:to>
    <xdr:pic>
      <xdr:nvPicPr>
        <xdr:cNvPr id="1" name="Рисунок 1"/>
        <xdr:cNvPicPr preferRelativeResize="1">
          <a:picLocks noChangeAspect="1"/>
        </xdr:cNvPicPr>
      </xdr:nvPicPr>
      <xdr:blipFill>
        <a:blip r:embed="rId1"/>
        <a:stretch>
          <a:fillRect/>
        </a:stretch>
      </xdr:blipFill>
      <xdr:spPr>
        <a:xfrm>
          <a:off x="28575" y="19050"/>
          <a:ext cx="2638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114300</xdr:colOff>
      <xdr:row>4</xdr:row>
      <xdr:rowOff>171450</xdr:rowOff>
    </xdr:to>
    <xdr:pic>
      <xdr:nvPicPr>
        <xdr:cNvPr id="1" name="Рисунок 1"/>
        <xdr:cNvPicPr preferRelativeResize="1">
          <a:picLocks noChangeAspect="1"/>
        </xdr:cNvPicPr>
      </xdr:nvPicPr>
      <xdr:blipFill>
        <a:blip r:embed="rId1"/>
        <a:stretch>
          <a:fillRect/>
        </a:stretch>
      </xdr:blipFill>
      <xdr:spPr>
        <a:xfrm>
          <a:off x="9525" y="47625"/>
          <a:ext cx="2705100" cy="847725"/>
        </a:xfrm>
        <a:prstGeom prst="rect">
          <a:avLst/>
        </a:prstGeom>
        <a:noFill/>
        <a:ln w="9525" cmpd="sng">
          <a:noFill/>
        </a:ln>
      </xdr:spPr>
    </xdr:pic>
    <xdr:clientData/>
  </xdr:twoCellAnchor>
  <xdr:twoCellAnchor editAs="oneCell">
    <xdr:from>
      <xdr:col>7</xdr:col>
      <xdr:colOff>19050</xdr:colOff>
      <xdr:row>7</xdr:row>
      <xdr:rowOff>95250</xdr:rowOff>
    </xdr:from>
    <xdr:to>
      <xdr:col>10</xdr:col>
      <xdr:colOff>57150</xdr:colOff>
      <xdr:row>14</xdr:row>
      <xdr:rowOff>190500</xdr:rowOff>
    </xdr:to>
    <xdr:pic>
      <xdr:nvPicPr>
        <xdr:cNvPr id="2" name="Рисунок 3"/>
        <xdr:cNvPicPr preferRelativeResize="1">
          <a:picLocks noChangeAspect="1"/>
        </xdr:cNvPicPr>
      </xdr:nvPicPr>
      <xdr:blipFill>
        <a:blip r:embed="rId2"/>
        <a:stretch>
          <a:fillRect/>
        </a:stretch>
      </xdr:blipFill>
      <xdr:spPr>
        <a:xfrm>
          <a:off x="6734175" y="1333500"/>
          <a:ext cx="2924175" cy="3009900"/>
        </a:xfrm>
        <a:prstGeom prst="rect">
          <a:avLst/>
        </a:prstGeom>
        <a:noFill/>
        <a:ln w="9525" cmpd="sng">
          <a:noFill/>
        </a:ln>
      </xdr:spPr>
    </xdr:pic>
    <xdr:clientData/>
  </xdr:twoCellAnchor>
  <xdr:twoCellAnchor editAs="oneCell">
    <xdr:from>
      <xdr:col>6</xdr:col>
      <xdr:colOff>733425</xdr:colOff>
      <xdr:row>15</xdr:row>
      <xdr:rowOff>171450</xdr:rowOff>
    </xdr:from>
    <xdr:to>
      <xdr:col>10</xdr:col>
      <xdr:colOff>323850</xdr:colOff>
      <xdr:row>21</xdr:row>
      <xdr:rowOff>285750</xdr:rowOff>
    </xdr:to>
    <xdr:pic>
      <xdr:nvPicPr>
        <xdr:cNvPr id="3" name="Рисунок 4"/>
        <xdr:cNvPicPr preferRelativeResize="1">
          <a:picLocks noChangeAspect="1"/>
        </xdr:cNvPicPr>
      </xdr:nvPicPr>
      <xdr:blipFill>
        <a:blip r:embed="rId3"/>
        <a:stretch>
          <a:fillRect/>
        </a:stretch>
      </xdr:blipFill>
      <xdr:spPr>
        <a:xfrm>
          <a:off x="6486525" y="4924425"/>
          <a:ext cx="3438525" cy="3714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457200</xdr:colOff>
      <xdr:row>4</xdr:row>
      <xdr:rowOff>152400</xdr:rowOff>
    </xdr:to>
    <xdr:pic>
      <xdr:nvPicPr>
        <xdr:cNvPr id="1" name="Рисунок 1"/>
        <xdr:cNvPicPr preferRelativeResize="1">
          <a:picLocks noChangeAspect="1"/>
        </xdr:cNvPicPr>
      </xdr:nvPicPr>
      <xdr:blipFill>
        <a:blip r:embed="rId1"/>
        <a:stretch>
          <a:fillRect/>
        </a:stretch>
      </xdr:blipFill>
      <xdr:spPr>
        <a:xfrm>
          <a:off x="9525" y="47625"/>
          <a:ext cx="2743200" cy="904875"/>
        </a:xfrm>
        <a:prstGeom prst="rect">
          <a:avLst/>
        </a:prstGeom>
        <a:noFill/>
        <a:ln w="9525" cmpd="sng">
          <a:noFill/>
        </a:ln>
      </xdr:spPr>
    </xdr:pic>
    <xdr:clientData/>
  </xdr:twoCellAnchor>
  <xdr:twoCellAnchor editAs="oneCell">
    <xdr:from>
      <xdr:col>5</xdr:col>
      <xdr:colOff>38100</xdr:colOff>
      <xdr:row>7</xdr:row>
      <xdr:rowOff>19050</xdr:rowOff>
    </xdr:from>
    <xdr:to>
      <xdr:col>10</xdr:col>
      <xdr:colOff>466725</xdr:colOff>
      <xdr:row>20</xdr:row>
      <xdr:rowOff>76200</xdr:rowOff>
    </xdr:to>
    <xdr:pic>
      <xdr:nvPicPr>
        <xdr:cNvPr id="2" name="Рисунок 4"/>
        <xdr:cNvPicPr preferRelativeResize="1">
          <a:picLocks noChangeAspect="1"/>
        </xdr:cNvPicPr>
      </xdr:nvPicPr>
      <xdr:blipFill>
        <a:blip r:embed="rId2"/>
        <a:stretch>
          <a:fillRect/>
        </a:stretch>
      </xdr:blipFill>
      <xdr:spPr>
        <a:xfrm>
          <a:off x="6105525" y="1371600"/>
          <a:ext cx="5391150" cy="3343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4</xdr:col>
      <xdr:colOff>400050</xdr:colOff>
      <xdr:row>5</xdr:row>
      <xdr:rowOff>85725</xdr:rowOff>
    </xdr:to>
    <xdr:pic>
      <xdr:nvPicPr>
        <xdr:cNvPr id="1" name="Рисунок 1"/>
        <xdr:cNvPicPr preferRelativeResize="1">
          <a:picLocks noChangeAspect="1"/>
        </xdr:cNvPicPr>
      </xdr:nvPicPr>
      <xdr:blipFill>
        <a:blip r:embed="rId1"/>
        <a:stretch>
          <a:fillRect/>
        </a:stretch>
      </xdr:blipFill>
      <xdr:spPr>
        <a:xfrm>
          <a:off x="47625" y="38100"/>
          <a:ext cx="2790825" cy="857250"/>
        </a:xfrm>
        <a:prstGeom prst="rect">
          <a:avLst/>
        </a:prstGeom>
        <a:noFill/>
        <a:ln w="9525" cmpd="sng">
          <a:noFill/>
        </a:ln>
      </xdr:spPr>
    </xdr:pic>
    <xdr:clientData/>
  </xdr:twoCellAnchor>
  <xdr:twoCellAnchor editAs="oneCell">
    <xdr:from>
      <xdr:col>6</xdr:col>
      <xdr:colOff>552450</xdr:colOff>
      <xdr:row>10</xdr:row>
      <xdr:rowOff>114300</xdr:rowOff>
    </xdr:from>
    <xdr:to>
      <xdr:col>12</xdr:col>
      <xdr:colOff>590550</xdr:colOff>
      <xdr:row>18</xdr:row>
      <xdr:rowOff>133350</xdr:rowOff>
    </xdr:to>
    <xdr:pic>
      <xdr:nvPicPr>
        <xdr:cNvPr id="2" name="Рисунок 3"/>
        <xdr:cNvPicPr preferRelativeResize="1">
          <a:picLocks noChangeAspect="1"/>
        </xdr:cNvPicPr>
      </xdr:nvPicPr>
      <xdr:blipFill>
        <a:blip r:embed="rId2"/>
        <a:stretch>
          <a:fillRect/>
        </a:stretch>
      </xdr:blipFill>
      <xdr:spPr>
        <a:xfrm>
          <a:off x="4210050" y="1819275"/>
          <a:ext cx="3695700" cy="1400175"/>
        </a:xfrm>
        <a:prstGeom prst="rect">
          <a:avLst/>
        </a:prstGeom>
        <a:noFill/>
        <a:ln w="9525" cmpd="sng">
          <a:noFill/>
        </a:ln>
      </xdr:spPr>
    </xdr:pic>
    <xdr:clientData/>
  </xdr:twoCellAnchor>
  <xdr:twoCellAnchor editAs="oneCell">
    <xdr:from>
      <xdr:col>6</xdr:col>
      <xdr:colOff>561975</xdr:colOff>
      <xdr:row>20</xdr:row>
      <xdr:rowOff>76200</xdr:rowOff>
    </xdr:from>
    <xdr:to>
      <xdr:col>12</xdr:col>
      <xdr:colOff>523875</xdr:colOff>
      <xdr:row>28</xdr:row>
      <xdr:rowOff>133350</xdr:rowOff>
    </xdr:to>
    <xdr:pic>
      <xdr:nvPicPr>
        <xdr:cNvPr id="3" name="Рисунок 4"/>
        <xdr:cNvPicPr preferRelativeResize="1">
          <a:picLocks noChangeAspect="1"/>
        </xdr:cNvPicPr>
      </xdr:nvPicPr>
      <xdr:blipFill>
        <a:blip r:embed="rId3"/>
        <a:stretch>
          <a:fillRect/>
        </a:stretch>
      </xdr:blipFill>
      <xdr:spPr>
        <a:xfrm>
          <a:off x="4219575" y="3486150"/>
          <a:ext cx="3619500"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4</xdr:col>
      <xdr:colOff>552450</xdr:colOff>
      <xdr:row>5</xdr:row>
      <xdr:rowOff>85725</xdr:rowOff>
    </xdr:to>
    <xdr:pic>
      <xdr:nvPicPr>
        <xdr:cNvPr id="1" name="Рисунок 1"/>
        <xdr:cNvPicPr preferRelativeResize="1">
          <a:picLocks noChangeAspect="1"/>
        </xdr:cNvPicPr>
      </xdr:nvPicPr>
      <xdr:blipFill>
        <a:blip r:embed="rId1"/>
        <a:stretch>
          <a:fillRect/>
        </a:stretch>
      </xdr:blipFill>
      <xdr:spPr>
        <a:xfrm>
          <a:off x="47625" y="38100"/>
          <a:ext cx="28194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beton77.org" TargetMode="External" /><Relationship Id="rId2" Type="http://schemas.openxmlformats.org/officeDocument/2006/relationships/hyperlink" Target="http://www.beton77.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les@beton77.org" TargetMode="External" /><Relationship Id="rId2" Type="http://schemas.openxmlformats.org/officeDocument/2006/relationships/hyperlink" Target="http://www.beton77.org/"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les@beton77.org" TargetMode="External" /><Relationship Id="rId2" Type="http://schemas.openxmlformats.org/officeDocument/2006/relationships/hyperlink" Target="http://www.beton77.org/"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les@beton77.org" TargetMode="External" /><Relationship Id="rId2" Type="http://schemas.openxmlformats.org/officeDocument/2006/relationships/hyperlink" Target="http://www.beton77.org/"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les@beton77.org" TargetMode="External" /><Relationship Id="rId2" Type="http://schemas.openxmlformats.org/officeDocument/2006/relationships/hyperlink" Target="http://www.beton77.org/" TargetMode="Externa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rgb="FF92D050"/>
  </sheetPr>
  <dimension ref="A1:D48"/>
  <sheetViews>
    <sheetView tabSelected="1" zoomScalePageLayoutView="0" workbookViewId="0" topLeftCell="A1">
      <selection activeCell="A1" sqref="A1"/>
    </sheetView>
  </sheetViews>
  <sheetFormatPr defaultColWidth="14.421875" defaultRowHeight="15.75" customHeight="1"/>
  <cols>
    <col min="1" max="1" width="43.8515625" style="1" customWidth="1"/>
    <col min="2" max="2" width="43.28125" style="1" customWidth="1"/>
    <col min="3" max="3" width="87.28125" style="1" customWidth="1"/>
    <col min="4" max="4" width="68.00390625" style="1" customWidth="1"/>
    <col min="5" max="16384" width="14.421875" style="1" customWidth="1"/>
  </cols>
  <sheetData>
    <row r="1" spans="1:3" ht="14.25" customHeight="1">
      <c r="A1" s="43"/>
      <c r="B1" s="114" t="s">
        <v>46</v>
      </c>
      <c r="C1" s="11"/>
    </row>
    <row r="2" spans="1:4" ht="14.25" customHeight="1">
      <c r="A2" s="43"/>
      <c r="B2" s="114"/>
      <c r="C2" s="11"/>
      <c r="D2"/>
    </row>
    <row r="3" spans="1:4" ht="16.5" customHeight="1">
      <c r="A3" s="43"/>
      <c r="B3" s="10" t="s">
        <v>47</v>
      </c>
      <c r="C3" s="11"/>
      <c r="D3"/>
    </row>
    <row r="4" spans="1:3" ht="12.75" customHeight="1">
      <c r="A4" s="43"/>
      <c r="B4" s="115" t="s">
        <v>56</v>
      </c>
      <c r="C4" s="11"/>
    </row>
    <row r="5" spans="1:3" ht="12.75" customHeight="1">
      <c r="A5" s="43"/>
      <c r="B5" s="115"/>
      <c r="C5" s="11"/>
    </row>
    <row r="6" spans="1:3" ht="15" customHeight="1">
      <c r="A6" s="116" t="s">
        <v>48</v>
      </c>
      <c r="B6" s="116"/>
      <c r="C6" s="52"/>
    </row>
    <row r="7" spans="1:3" ht="14.25" customHeight="1">
      <c r="A7" s="11"/>
      <c r="B7" s="11"/>
      <c r="C7" s="2"/>
    </row>
    <row r="8" spans="1:3" ht="20.25" customHeight="1">
      <c r="A8" s="40" t="s">
        <v>0</v>
      </c>
      <c r="B8" s="47" t="s">
        <v>1</v>
      </c>
      <c r="C8" s="49" t="s">
        <v>131</v>
      </c>
    </row>
    <row r="9" spans="1:3" ht="16.5">
      <c r="A9" s="55" t="s">
        <v>85</v>
      </c>
      <c r="B9" s="56" t="s">
        <v>115</v>
      </c>
      <c r="C9" s="50" t="s">
        <v>128</v>
      </c>
    </row>
    <row r="10" spans="1:3" ht="16.5">
      <c r="A10" s="55" t="s">
        <v>86</v>
      </c>
      <c r="B10" s="56" t="s">
        <v>115</v>
      </c>
      <c r="C10" s="50" t="s">
        <v>129</v>
      </c>
    </row>
    <row r="11" spans="1:3" ht="16.5">
      <c r="A11" s="44" t="s">
        <v>87</v>
      </c>
      <c r="B11" s="48" t="s">
        <v>154</v>
      </c>
      <c r="C11" s="50"/>
    </row>
    <row r="12" spans="1:3" ht="16.5">
      <c r="A12" s="44" t="s">
        <v>88</v>
      </c>
      <c r="B12" s="48" t="s">
        <v>154</v>
      </c>
      <c r="C12" s="50" t="s">
        <v>127</v>
      </c>
    </row>
    <row r="13" spans="1:3" ht="16.5">
      <c r="A13" s="55" t="s">
        <v>89</v>
      </c>
      <c r="B13" s="56" t="s">
        <v>155</v>
      </c>
      <c r="C13" s="50" t="s">
        <v>130</v>
      </c>
    </row>
    <row r="14" spans="1:3" ht="16.5">
      <c r="A14" s="55" t="s">
        <v>90</v>
      </c>
      <c r="B14" s="56" t="s">
        <v>155</v>
      </c>
      <c r="C14" s="50" t="s">
        <v>125</v>
      </c>
    </row>
    <row r="15" spans="1:3" ht="16.5">
      <c r="A15" s="44" t="s">
        <v>91</v>
      </c>
      <c r="B15" s="48" t="s">
        <v>156</v>
      </c>
      <c r="C15" s="50" t="s">
        <v>126</v>
      </c>
    </row>
    <row r="16" spans="1:3" ht="16.5">
      <c r="A16" s="44" t="s">
        <v>92</v>
      </c>
      <c r="B16" s="48" t="s">
        <v>156</v>
      </c>
      <c r="C16" s="51" t="s">
        <v>152</v>
      </c>
    </row>
    <row r="17" spans="1:3" ht="16.5">
      <c r="A17" s="55" t="s">
        <v>93</v>
      </c>
      <c r="B17" s="57" t="s">
        <v>157</v>
      </c>
      <c r="C17" s="2"/>
    </row>
    <row r="18" spans="1:3" ht="16.5">
      <c r="A18" s="55" t="s">
        <v>94</v>
      </c>
      <c r="B18" s="57" t="s">
        <v>157</v>
      </c>
      <c r="C18" s="52"/>
    </row>
    <row r="19" spans="1:3" ht="16.5">
      <c r="A19" s="44" t="s">
        <v>95</v>
      </c>
      <c r="B19" s="41" t="s">
        <v>158</v>
      </c>
      <c r="C19" s="52"/>
    </row>
    <row r="20" spans="1:4" ht="16.5">
      <c r="A20" s="44" t="s">
        <v>96</v>
      </c>
      <c r="B20" s="41" t="s">
        <v>159</v>
      </c>
      <c r="C20" s="11"/>
      <c r="D20" s="3"/>
    </row>
    <row r="21" spans="1:4" ht="17.25">
      <c r="A21" s="44" t="s">
        <v>97</v>
      </c>
      <c r="B21" s="41" t="s">
        <v>158</v>
      </c>
      <c r="C21" s="53"/>
      <c r="D21" s="3"/>
    </row>
    <row r="22" spans="1:4" ht="16.5">
      <c r="A22" s="44" t="s">
        <v>98</v>
      </c>
      <c r="B22" s="41" t="s">
        <v>159</v>
      </c>
      <c r="C22" s="11"/>
      <c r="D22" s="3"/>
    </row>
    <row r="23" spans="1:4" ht="16.5">
      <c r="A23" s="55" t="s">
        <v>99</v>
      </c>
      <c r="B23" s="57" t="s">
        <v>160</v>
      </c>
      <c r="C23" s="11"/>
      <c r="D23" s="3"/>
    </row>
    <row r="24" spans="1:4" ht="16.5">
      <c r="A24" s="55" t="s">
        <v>100</v>
      </c>
      <c r="B24" s="57" t="s">
        <v>161</v>
      </c>
      <c r="C24" s="11"/>
      <c r="D24" s="3"/>
    </row>
    <row r="25" spans="1:3" ht="16.5">
      <c r="A25" s="55" t="s">
        <v>101</v>
      </c>
      <c r="B25" s="57" t="s">
        <v>160</v>
      </c>
      <c r="C25" s="11"/>
    </row>
    <row r="26" spans="1:3" ht="16.5">
      <c r="A26" s="55" t="s">
        <v>102</v>
      </c>
      <c r="B26" s="57" t="s">
        <v>161</v>
      </c>
      <c r="C26" s="11"/>
    </row>
    <row r="27" spans="1:3" ht="16.5">
      <c r="A27" s="55" t="s">
        <v>103</v>
      </c>
      <c r="B27" s="57" t="s">
        <v>162</v>
      </c>
      <c r="C27" s="11"/>
    </row>
    <row r="28" spans="1:3" ht="16.5">
      <c r="A28" s="45" t="s">
        <v>104</v>
      </c>
      <c r="B28" s="42" t="s">
        <v>162</v>
      </c>
      <c r="C28" s="11"/>
    </row>
    <row r="29" spans="1:3" ht="16.5">
      <c r="A29" s="45" t="s">
        <v>105</v>
      </c>
      <c r="B29" s="42" t="s">
        <v>162</v>
      </c>
      <c r="C29" s="11"/>
    </row>
    <row r="30" spans="1:3" ht="16.5">
      <c r="A30" s="55" t="s">
        <v>106</v>
      </c>
      <c r="B30" s="57" t="s">
        <v>163</v>
      </c>
      <c r="C30" s="11"/>
    </row>
    <row r="31" spans="1:3" ht="16.5">
      <c r="A31" s="55" t="s">
        <v>107</v>
      </c>
      <c r="B31" s="57" t="s">
        <v>163</v>
      </c>
      <c r="C31" s="11"/>
    </row>
    <row r="32" spans="1:3" ht="16.5">
      <c r="A32" s="44" t="s">
        <v>108</v>
      </c>
      <c r="B32" s="41" t="s">
        <v>164</v>
      </c>
      <c r="C32" s="11"/>
    </row>
    <row r="33" spans="1:3" ht="15.75" customHeight="1">
      <c r="A33" s="46"/>
      <c r="B33" s="54"/>
      <c r="C33" s="11"/>
    </row>
    <row r="34" spans="1:3" ht="17.25">
      <c r="A34" s="40" t="s">
        <v>2</v>
      </c>
      <c r="B34" s="40" t="s">
        <v>1</v>
      </c>
      <c r="C34" s="11"/>
    </row>
    <row r="35" spans="1:3" ht="15.75" customHeight="1">
      <c r="A35" s="45" t="s">
        <v>109</v>
      </c>
      <c r="B35" s="42" t="s">
        <v>155</v>
      </c>
      <c r="C35" s="11"/>
    </row>
    <row r="36" spans="1:3" ht="15.75" customHeight="1">
      <c r="A36" s="55" t="s">
        <v>110</v>
      </c>
      <c r="B36" s="57" t="s">
        <v>157</v>
      </c>
      <c r="C36" s="11"/>
    </row>
    <row r="37" spans="1:3" ht="15.75" customHeight="1">
      <c r="A37" s="45" t="s">
        <v>111</v>
      </c>
      <c r="B37" s="42" t="s">
        <v>165</v>
      </c>
      <c r="C37" s="11"/>
    </row>
    <row r="38" spans="1:3" ht="15.75" customHeight="1">
      <c r="A38" s="55" t="s">
        <v>112</v>
      </c>
      <c r="B38" s="58" t="s">
        <v>166</v>
      </c>
      <c r="C38" s="11"/>
    </row>
    <row r="39" spans="1:3" ht="15.75" customHeight="1">
      <c r="A39" s="45" t="s">
        <v>113</v>
      </c>
      <c r="B39" s="42" t="s">
        <v>167</v>
      </c>
      <c r="C39" s="11"/>
    </row>
    <row r="40" spans="1:3" ht="15.75" customHeight="1">
      <c r="A40" s="59" t="s">
        <v>114</v>
      </c>
      <c r="B40" s="58" t="s">
        <v>168</v>
      </c>
      <c r="C40" s="11"/>
    </row>
    <row r="41" spans="1:3" ht="15.75" customHeight="1">
      <c r="A41" s="46"/>
      <c r="B41" s="11"/>
      <c r="C41" s="11"/>
    </row>
    <row r="42" spans="1:3" ht="15.75" customHeight="1">
      <c r="A42" s="46"/>
      <c r="B42" s="11"/>
      <c r="C42" s="11"/>
    </row>
    <row r="43" spans="1:3" ht="17.25">
      <c r="A43" s="40" t="s">
        <v>3</v>
      </c>
      <c r="B43" s="40" t="s">
        <v>1</v>
      </c>
      <c r="C43" s="11"/>
    </row>
    <row r="44" spans="1:3" ht="15.75" customHeight="1">
      <c r="A44" s="57" t="s">
        <v>4</v>
      </c>
      <c r="B44" s="57" t="s">
        <v>116</v>
      </c>
      <c r="C44" s="11"/>
    </row>
    <row r="45" spans="1:3" ht="15.75" customHeight="1">
      <c r="A45" s="41" t="s">
        <v>5</v>
      </c>
      <c r="B45" s="41" t="s">
        <v>117</v>
      </c>
      <c r="C45" s="11"/>
    </row>
    <row r="46" spans="1:3" ht="15.75" customHeight="1">
      <c r="A46" s="57" t="s">
        <v>6</v>
      </c>
      <c r="B46" s="57" t="s">
        <v>118</v>
      </c>
      <c r="C46" s="11"/>
    </row>
    <row r="47" spans="1:3" ht="15.75" customHeight="1">
      <c r="A47" s="11"/>
      <c r="B47" s="11"/>
      <c r="C47" s="11"/>
    </row>
    <row r="48" spans="1:3" ht="15.75" customHeight="1">
      <c r="A48" s="11"/>
      <c r="B48" s="11"/>
      <c r="C48" s="11"/>
    </row>
  </sheetData>
  <sheetProtection selectLockedCells="1" selectUnlockedCells="1"/>
  <mergeCells count="3">
    <mergeCell ref="B1:B2"/>
    <mergeCell ref="B4:B5"/>
    <mergeCell ref="A6:B6"/>
  </mergeCells>
  <hyperlinks>
    <hyperlink ref="B3" r:id="rId1" display="sales@beton77.org"/>
    <hyperlink ref="B4" r:id="rId2" display="www.beton77.org"/>
  </hyperlinks>
  <printOptions/>
  <pageMargins left="0.7479166666666667" right="0.7479166666666667" top="0.9840277777777777" bottom="0.9840277777777777" header="0.5118055555555555" footer="0.5118055555555555"/>
  <pageSetup horizontalDpi="300" verticalDpi="300" orientation="portrait"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K32"/>
  <sheetViews>
    <sheetView zoomScalePageLayoutView="0" workbookViewId="0" topLeftCell="A1">
      <selection activeCell="E1" sqref="E1:F2"/>
    </sheetView>
  </sheetViews>
  <sheetFormatPr defaultColWidth="14.421875" defaultRowHeight="15.75" customHeight="1"/>
  <cols>
    <col min="1" max="1" width="22.57421875" style="4" customWidth="1"/>
    <col min="2" max="2" width="16.421875" style="4" customWidth="1"/>
    <col min="3" max="3" width="12.57421875" style="4" customWidth="1"/>
    <col min="4" max="4" width="11.28125" style="4" customWidth="1"/>
    <col min="5" max="6" width="11.7109375" style="4" customWidth="1"/>
    <col min="7" max="16384" width="14.421875" style="4" customWidth="1"/>
  </cols>
  <sheetData>
    <row r="1" spans="1:11" ht="13.5" customHeight="1">
      <c r="A1" s="121"/>
      <c r="B1" s="121"/>
      <c r="C1" s="121"/>
      <c r="D1" s="121"/>
      <c r="E1" s="114" t="s">
        <v>46</v>
      </c>
      <c r="F1" s="114"/>
      <c r="G1" s="8"/>
      <c r="H1" s="8"/>
      <c r="I1" s="8"/>
      <c r="J1" s="8"/>
      <c r="K1" s="8"/>
    </row>
    <row r="2" spans="1:11" ht="13.5" customHeight="1">
      <c r="A2" s="121"/>
      <c r="B2" s="121"/>
      <c r="C2" s="121"/>
      <c r="D2" s="121"/>
      <c r="E2" s="114"/>
      <c r="F2" s="114"/>
      <c r="G2" s="8"/>
      <c r="H2" s="8"/>
      <c r="I2" s="8"/>
      <c r="J2" s="8"/>
      <c r="K2" s="8"/>
    </row>
    <row r="3" spans="1:11" ht="17.25" customHeight="1">
      <c r="A3" s="121"/>
      <c r="B3" s="121"/>
      <c r="C3" s="121"/>
      <c r="D3" s="121"/>
      <c r="E3" s="115" t="s">
        <v>47</v>
      </c>
      <c r="F3" s="115"/>
      <c r="G3" s="8"/>
      <c r="H3" s="8"/>
      <c r="I3" s="8"/>
      <c r="J3" s="8"/>
      <c r="K3" s="8"/>
    </row>
    <row r="4" spans="1:11" ht="12.75" customHeight="1">
      <c r="A4" s="121"/>
      <c r="B4" s="121"/>
      <c r="C4" s="121"/>
      <c r="D4" s="121"/>
      <c r="E4" s="115" t="s">
        <v>56</v>
      </c>
      <c r="F4" s="115"/>
      <c r="G4" s="8"/>
      <c r="H4" s="75"/>
      <c r="I4" s="8"/>
      <c r="J4" s="8"/>
      <c r="K4" s="8"/>
    </row>
    <row r="5" spans="1:11" ht="15" customHeight="1">
      <c r="A5" s="121"/>
      <c r="B5" s="121"/>
      <c r="C5" s="121"/>
      <c r="D5" s="121"/>
      <c r="E5" s="115"/>
      <c r="F5" s="115"/>
      <c r="G5" s="8"/>
      <c r="H5" s="76"/>
      <c r="I5" s="8"/>
      <c r="J5" s="8"/>
      <c r="K5" s="8"/>
    </row>
    <row r="6" spans="1:11" ht="12.75" customHeight="1">
      <c r="A6" s="116" t="s">
        <v>48</v>
      </c>
      <c r="B6" s="116"/>
      <c r="C6" s="116"/>
      <c r="D6" s="116"/>
      <c r="E6" s="116"/>
      <c r="F6" s="116"/>
      <c r="G6" s="8"/>
      <c r="H6" s="76"/>
      <c r="I6" s="8"/>
      <c r="J6" s="8"/>
      <c r="K6" s="8"/>
    </row>
    <row r="7" spans="1:11" ht="12.75" customHeight="1">
      <c r="A7" s="8"/>
      <c r="B7" s="8"/>
      <c r="C7" s="8"/>
      <c r="D7" s="8"/>
      <c r="E7" s="8"/>
      <c r="F7" s="8"/>
      <c r="G7" s="8"/>
      <c r="H7" s="76"/>
      <c r="I7" s="8"/>
      <c r="J7" s="8"/>
      <c r="K7" s="8"/>
    </row>
    <row r="8" spans="1:11" ht="22.5" customHeight="1">
      <c r="A8" s="118" t="s">
        <v>7</v>
      </c>
      <c r="B8" s="119"/>
      <c r="C8" s="119"/>
      <c r="D8" s="119"/>
      <c r="E8" s="119"/>
      <c r="F8" s="120"/>
      <c r="G8" s="8"/>
      <c r="H8" s="76"/>
      <c r="I8" s="8"/>
      <c r="J8" s="8"/>
      <c r="K8" s="8"/>
    </row>
    <row r="9" spans="1:11" ht="18">
      <c r="A9" s="122" t="s">
        <v>8</v>
      </c>
      <c r="B9" s="123"/>
      <c r="C9" s="12" t="s">
        <v>51</v>
      </c>
      <c r="D9" s="13" t="s">
        <v>49</v>
      </c>
      <c r="E9" s="13" t="s">
        <v>50</v>
      </c>
      <c r="F9" s="13" t="s">
        <v>1</v>
      </c>
      <c r="G9" s="8"/>
      <c r="K9" s="8"/>
    </row>
    <row r="10" spans="1:11" ht="31.5">
      <c r="A10" s="14" t="s">
        <v>52</v>
      </c>
      <c r="B10" s="19" t="s">
        <v>9</v>
      </c>
      <c r="C10" s="15" t="s">
        <v>10</v>
      </c>
      <c r="D10" s="15">
        <v>1.438</v>
      </c>
      <c r="E10" s="15">
        <v>0.5750000000000001</v>
      </c>
      <c r="F10" s="16">
        <v>4189</v>
      </c>
      <c r="G10" s="8"/>
      <c r="K10" s="8"/>
    </row>
    <row r="11" spans="1:11" ht="31.5">
      <c r="A11" s="60" t="s">
        <v>52</v>
      </c>
      <c r="B11" s="61" t="s">
        <v>11</v>
      </c>
      <c r="C11" s="62" t="s">
        <v>10</v>
      </c>
      <c r="D11" s="62">
        <v>1.763</v>
      </c>
      <c r="E11" s="62">
        <v>0.705</v>
      </c>
      <c r="F11" s="62">
        <v>5535</v>
      </c>
      <c r="G11" s="8"/>
      <c r="H11" s="6"/>
      <c r="K11" s="8"/>
    </row>
    <row r="12" spans="1:11" ht="31.5">
      <c r="A12" s="14" t="s">
        <v>52</v>
      </c>
      <c r="B12" s="18" t="s">
        <v>12</v>
      </c>
      <c r="C12" s="15" t="s">
        <v>10</v>
      </c>
      <c r="D12" s="15">
        <v>2.016</v>
      </c>
      <c r="E12" s="15">
        <v>0.892</v>
      </c>
      <c r="F12" s="15">
        <v>6726</v>
      </c>
      <c r="G12" s="8"/>
      <c r="H12" s="8"/>
      <c r="I12" s="8"/>
      <c r="J12" s="8"/>
      <c r="K12" s="8"/>
    </row>
    <row r="13" spans="1:11" ht="47.25">
      <c r="A13" s="60" t="s">
        <v>53</v>
      </c>
      <c r="B13" s="61" t="s">
        <v>13</v>
      </c>
      <c r="C13" s="62" t="s">
        <v>14</v>
      </c>
      <c r="D13" s="62">
        <v>0.41300000000000003</v>
      </c>
      <c r="E13" s="62">
        <v>0.17200000000000001</v>
      </c>
      <c r="F13" s="62">
        <v>649</v>
      </c>
      <c r="G13" s="8"/>
      <c r="K13" s="8"/>
    </row>
    <row r="14" spans="1:11" ht="47.25">
      <c r="A14" s="14" t="s">
        <v>53</v>
      </c>
      <c r="B14" s="18" t="s">
        <v>15</v>
      </c>
      <c r="C14" s="15" t="s">
        <v>14</v>
      </c>
      <c r="D14" s="15">
        <v>0.516</v>
      </c>
      <c r="E14" s="15">
        <v>0.215</v>
      </c>
      <c r="F14" s="15">
        <v>797</v>
      </c>
      <c r="G14" s="8"/>
      <c r="H14" s="6"/>
      <c r="K14" s="8"/>
    </row>
    <row r="15" spans="1:11" ht="47.25">
      <c r="A15" s="60" t="s">
        <v>53</v>
      </c>
      <c r="B15" s="61" t="s">
        <v>16</v>
      </c>
      <c r="C15" s="62" t="s">
        <v>14</v>
      </c>
      <c r="D15" s="62">
        <v>0.619</v>
      </c>
      <c r="E15" s="62">
        <v>0.258</v>
      </c>
      <c r="F15" s="62">
        <v>944</v>
      </c>
      <c r="G15" s="8"/>
      <c r="H15" s="117" t="s">
        <v>54</v>
      </c>
      <c r="I15" s="117"/>
      <c r="J15" s="117"/>
      <c r="K15" s="8"/>
    </row>
    <row r="16" spans="1:11" ht="47.25">
      <c r="A16" s="14" t="s">
        <v>53</v>
      </c>
      <c r="B16" s="18" t="s">
        <v>17</v>
      </c>
      <c r="C16" s="15" t="s">
        <v>14</v>
      </c>
      <c r="D16" s="15">
        <v>0.48</v>
      </c>
      <c r="E16" s="15">
        <v>0.203</v>
      </c>
      <c r="F16" s="15">
        <v>803</v>
      </c>
      <c r="G16" s="8"/>
      <c r="K16" s="8"/>
    </row>
    <row r="17" spans="1:11" ht="47.25">
      <c r="A17" s="60" t="s">
        <v>53</v>
      </c>
      <c r="B17" s="61" t="s">
        <v>18</v>
      </c>
      <c r="C17" s="62" t="s">
        <v>14</v>
      </c>
      <c r="D17" s="62">
        <v>0.636</v>
      </c>
      <c r="E17" s="62">
        <v>0.265</v>
      </c>
      <c r="F17" s="62">
        <v>1015</v>
      </c>
      <c r="G17" s="8"/>
      <c r="K17" s="8"/>
    </row>
    <row r="18" spans="1:11" ht="47.25">
      <c r="A18" s="14" t="s">
        <v>53</v>
      </c>
      <c r="B18" s="18" t="s">
        <v>19</v>
      </c>
      <c r="C18" s="15" t="s">
        <v>14</v>
      </c>
      <c r="D18" s="15">
        <v>0.794</v>
      </c>
      <c r="E18" s="15">
        <v>0.331</v>
      </c>
      <c r="F18" s="15">
        <v>1245</v>
      </c>
      <c r="G18" s="8"/>
      <c r="H18" s="6"/>
      <c r="K18" s="8"/>
    </row>
    <row r="19" spans="1:11" ht="47.25">
      <c r="A19" s="60" t="s">
        <v>53</v>
      </c>
      <c r="B19" s="61" t="s">
        <v>20</v>
      </c>
      <c r="C19" s="62" t="s">
        <v>14</v>
      </c>
      <c r="D19" s="62">
        <v>0.9550000000000001</v>
      </c>
      <c r="E19" s="62">
        <v>0.398</v>
      </c>
      <c r="F19" s="62">
        <v>1481</v>
      </c>
      <c r="G19" s="8"/>
      <c r="H19" s="5"/>
      <c r="K19" s="8"/>
    </row>
    <row r="20" spans="1:11" ht="47.25">
      <c r="A20" s="14" t="s">
        <v>53</v>
      </c>
      <c r="B20" s="18" t="s">
        <v>21</v>
      </c>
      <c r="C20" s="15" t="s">
        <v>14</v>
      </c>
      <c r="D20" s="15">
        <v>0.974</v>
      </c>
      <c r="E20" s="15">
        <v>0.406</v>
      </c>
      <c r="F20" s="15">
        <v>1534</v>
      </c>
      <c r="G20" s="8"/>
      <c r="K20" s="8"/>
    </row>
    <row r="21" spans="1:11" ht="47.25">
      <c r="A21" s="60" t="s">
        <v>53</v>
      </c>
      <c r="B21" s="61" t="s">
        <v>22</v>
      </c>
      <c r="C21" s="62" t="s">
        <v>14</v>
      </c>
      <c r="D21" s="62">
        <v>1.303</v>
      </c>
      <c r="E21" s="62">
        <v>0.543</v>
      </c>
      <c r="F21" s="62">
        <v>1995</v>
      </c>
      <c r="G21" s="8"/>
      <c r="K21" s="8"/>
    </row>
    <row r="22" spans="1:11" ht="47.25">
      <c r="A22" s="14" t="s">
        <v>53</v>
      </c>
      <c r="B22" s="18" t="s">
        <v>23</v>
      </c>
      <c r="C22" s="15" t="s">
        <v>14</v>
      </c>
      <c r="D22" s="15">
        <v>1.6219999999999999</v>
      </c>
      <c r="E22" s="15">
        <v>0.619</v>
      </c>
      <c r="F22" s="15">
        <v>2502</v>
      </c>
      <c r="G22" s="8"/>
      <c r="H22" s="117" t="s">
        <v>55</v>
      </c>
      <c r="I22" s="117"/>
      <c r="J22" s="117"/>
      <c r="K22" s="8"/>
    </row>
    <row r="23" spans="1:11" ht="30">
      <c r="A23" s="60" t="s">
        <v>53</v>
      </c>
      <c r="B23" s="61" t="s">
        <v>24</v>
      </c>
      <c r="C23" s="62" t="s">
        <v>14</v>
      </c>
      <c r="D23" s="62">
        <v>1.956</v>
      </c>
      <c r="E23" s="62">
        <v>0.8150000000000001</v>
      </c>
      <c r="F23" s="62">
        <v>2974</v>
      </c>
      <c r="G23" s="8"/>
      <c r="H23" s="8"/>
      <c r="I23" s="8"/>
      <c r="J23" s="8"/>
      <c r="K23" s="8"/>
    </row>
    <row r="24" spans="1:11" ht="15.75" customHeight="1">
      <c r="A24" s="8"/>
      <c r="B24" s="8"/>
      <c r="C24" s="8"/>
      <c r="D24" s="8"/>
      <c r="E24" s="8"/>
      <c r="F24" s="8"/>
      <c r="G24" s="8"/>
      <c r="H24" s="8"/>
      <c r="I24" s="8"/>
      <c r="J24" s="8"/>
      <c r="K24" s="8"/>
    </row>
    <row r="25" spans="1:11" ht="15.75" customHeight="1">
      <c r="A25" s="63" t="s">
        <v>124</v>
      </c>
      <c r="B25" s="64"/>
      <c r="C25" s="64"/>
      <c r="D25" s="65"/>
      <c r="E25" s="8"/>
      <c r="F25" s="8"/>
      <c r="G25" s="8"/>
      <c r="H25" s="8"/>
      <c r="I25" s="8"/>
      <c r="J25" s="8"/>
      <c r="K25" s="8"/>
    </row>
    <row r="26" spans="1:11" ht="15.75" customHeight="1">
      <c r="A26" s="66"/>
      <c r="B26" s="67"/>
      <c r="C26" s="67"/>
      <c r="D26" s="68"/>
      <c r="E26" s="8"/>
      <c r="F26" s="8"/>
      <c r="G26" s="8"/>
      <c r="H26" s="8"/>
      <c r="I26" s="8"/>
      <c r="J26" s="8"/>
      <c r="K26" s="8"/>
    </row>
    <row r="27" spans="1:11" ht="15.75" customHeight="1">
      <c r="A27" s="69" t="s">
        <v>123</v>
      </c>
      <c r="B27" s="70"/>
      <c r="C27" s="67"/>
      <c r="D27" s="68"/>
      <c r="E27" s="8"/>
      <c r="F27" s="8"/>
      <c r="G27" s="8"/>
      <c r="H27" s="8"/>
      <c r="I27" s="8"/>
      <c r="J27" s="8"/>
      <c r="K27" s="8"/>
    </row>
    <row r="28" spans="1:11" ht="15.75" customHeight="1">
      <c r="A28" s="69" t="s">
        <v>119</v>
      </c>
      <c r="B28" s="70"/>
      <c r="C28" s="67"/>
      <c r="D28" s="68"/>
      <c r="E28" s="8"/>
      <c r="F28" s="8"/>
      <c r="G28" s="8"/>
      <c r="H28" s="8"/>
      <c r="I28" s="8"/>
      <c r="J28" s="8"/>
      <c r="K28" s="8"/>
    </row>
    <row r="29" spans="1:11" ht="15.75" customHeight="1">
      <c r="A29" s="69" t="s">
        <v>120</v>
      </c>
      <c r="B29" s="70"/>
      <c r="C29" s="67"/>
      <c r="D29" s="68"/>
      <c r="E29" s="8"/>
      <c r="F29" s="8"/>
      <c r="G29" s="8"/>
      <c r="H29" s="8"/>
      <c r="I29" s="8"/>
      <c r="J29" s="8"/>
      <c r="K29" s="8"/>
    </row>
    <row r="30" spans="1:11" ht="15.75" customHeight="1">
      <c r="A30" s="69" t="s">
        <v>121</v>
      </c>
      <c r="B30" s="70"/>
      <c r="C30" s="67"/>
      <c r="D30" s="68"/>
      <c r="E30" s="8"/>
      <c r="F30" s="8"/>
      <c r="G30" s="8"/>
      <c r="H30" s="8"/>
      <c r="I30" s="8"/>
      <c r="J30" s="8"/>
      <c r="K30" s="8"/>
    </row>
    <row r="31" spans="1:11" ht="15.75" customHeight="1">
      <c r="A31" s="71" t="s">
        <v>122</v>
      </c>
      <c r="B31" s="72"/>
      <c r="C31" s="73"/>
      <c r="D31" s="74"/>
      <c r="E31" s="8"/>
      <c r="F31" s="8"/>
      <c r="G31" s="8"/>
      <c r="H31" s="8"/>
      <c r="I31" s="8"/>
      <c r="J31" s="8"/>
      <c r="K31" s="8"/>
    </row>
    <row r="32" spans="1:11" ht="15.75" customHeight="1">
      <c r="A32" s="8"/>
      <c r="B32" s="8"/>
      <c r="C32" s="8"/>
      <c r="D32" s="8"/>
      <c r="E32" s="8"/>
      <c r="F32" s="8"/>
      <c r="G32" s="8"/>
      <c r="H32" s="8"/>
      <c r="I32" s="8"/>
      <c r="J32" s="8"/>
      <c r="K32" s="8"/>
    </row>
  </sheetData>
  <sheetProtection selectLockedCells="1" selectUnlockedCells="1"/>
  <mergeCells count="9">
    <mergeCell ref="H22:J22"/>
    <mergeCell ref="A8:F8"/>
    <mergeCell ref="A6:F6"/>
    <mergeCell ref="A1:D5"/>
    <mergeCell ref="A9:B9"/>
    <mergeCell ref="E1:F2"/>
    <mergeCell ref="E3:F3"/>
    <mergeCell ref="E4:F5"/>
    <mergeCell ref="H15:J15"/>
  </mergeCells>
  <hyperlinks>
    <hyperlink ref="E3" r:id="rId1" display="sales@beton77.org"/>
    <hyperlink ref="E4" r:id="rId2" display="www.beton77.org"/>
  </hyperlinks>
  <printOptions/>
  <pageMargins left="0.7479166666666667" right="0.7479166666666667" top="0.9840277777777777" bottom="0.9840277777777777" header="0.5118055555555555" footer="0.5118055555555555"/>
  <pageSetup horizontalDpi="300" verticalDpi="300" orientation="portrait" r:id="rId4"/>
  <drawing r:id="rId3"/>
</worksheet>
</file>

<file path=xl/worksheets/sheet3.xml><?xml version="1.0" encoding="utf-8"?>
<worksheet xmlns="http://schemas.openxmlformats.org/spreadsheetml/2006/main" xmlns:r="http://schemas.openxmlformats.org/officeDocument/2006/relationships">
  <sheetPr>
    <tabColor rgb="FFFFFF00"/>
  </sheetPr>
  <dimension ref="A1:K30"/>
  <sheetViews>
    <sheetView zoomScalePageLayoutView="0" workbookViewId="0" topLeftCell="A1">
      <selection activeCell="D1" sqref="D1:E2"/>
    </sheetView>
  </sheetViews>
  <sheetFormatPr defaultColWidth="14.421875" defaultRowHeight="15.75" customHeight="1"/>
  <cols>
    <col min="1" max="1" width="13.57421875" style="7" customWidth="1"/>
    <col min="2" max="2" width="20.8515625" style="7" customWidth="1"/>
    <col min="3" max="3" width="16.8515625" style="7" customWidth="1"/>
    <col min="4" max="4" width="24.00390625" style="7" customWidth="1"/>
    <col min="5" max="5" width="15.7109375" style="7" customWidth="1"/>
    <col min="6" max="6" width="16.7109375" style="7" customWidth="1"/>
    <col min="7" max="16384" width="14.421875" style="7" customWidth="1"/>
  </cols>
  <sheetData>
    <row r="1" spans="1:11" ht="15.75">
      <c r="A1" s="9"/>
      <c r="B1" s="38"/>
      <c r="C1" s="38"/>
      <c r="D1" s="114" t="s">
        <v>46</v>
      </c>
      <c r="E1" s="114"/>
      <c r="F1" s="39"/>
      <c r="G1" s="39"/>
      <c r="H1" s="39"/>
      <c r="I1" s="39"/>
      <c r="J1" s="39"/>
      <c r="K1" s="39"/>
    </row>
    <row r="2" spans="1:11" ht="15.75">
      <c r="A2" s="9"/>
      <c r="B2" s="38"/>
      <c r="C2" s="38"/>
      <c r="D2" s="114"/>
      <c r="E2" s="114"/>
      <c r="F2" s="39"/>
      <c r="G2" s="39"/>
      <c r="H2" s="39"/>
      <c r="I2" s="39"/>
      <c r="J2" s="39"/>
      <c r="K2" s="39"/>
    </row>
    <row r="3" spans="1:11" ht="15.75">
      <c r="A3" s="9"/>
      <c r="B3" s="38"/>
      <c r="C3" s="38"/>
      <c r="D3" s="115" t="s">
        <v>47</v>
      </c>
      <c r="E3" s="115"/>
      <c r="F3" s="39"/>
      <c r="G3" s="39"/>
      <c r="H3" s="39"/>
      <c r="I3" s="39"/>
      <c r="J3" s="39"/>
      <c r="K3" s="39"/>
    </row>
    <row r="4" spans="1:11" ht="15.75">
      <c r="A4" s="9"/>
      <c r="B4" s="38"/>
      <c r="C4" s="38"/>
      <c r="D4" s="115" t="s">
        <v>56</v>
      </c>
      <c r="E4" s="115"/>
      <c r="F4" s="39"/>
      <c r="G4" s="39"/>
      <c r="H4" s="39"/>
      <c r="I4" s="39"/>
      <c r="J4" s="39"/>
      <c r="K4" s="39"/>
    </row>
    <row r="5" spans="1:11" ht="15.75">
      <c r="A5" s="9"/>
      <c r="B5" s="38"/>
      <c r="C5" s="38"/>
      <c r="D5" s="115"/>
      <c r="E5" s="115"/>
      <c r="F5" s="39"/>
      <c r="G5" s="39"/>
      <c r="H5" s="39"/>
      <c r="I5" s="39"/>
      <c r="J5" s="39"/>
      <c r="K5" s="39"/>
    </row>
    <row r="6" spans="1:11" ht="15">
      <c r="A6" s="116" t="s">
        <v>48</v>
      </c>
      <c r="B6" s="116"/>
      <c r="C6" s="116"/>
      <c r="D6" s="116"/>
      <c r="E6" s="116"/>
      <c r="F6" s="8"/>
      <c r="G6" s="8"/>
      <c r="H6" s="11"/>
      <c r="I6" s="52"/>
      <c r="J6" s="39"/>
      <c r="K6" s="39"/>
    </row>
    <row r="7" spans="1:11" ht="12.75" customHeight="1">
      <c r="A7" s="39"/>
      <c r="B7" s="39"/>
      <c r="C7" s="39"/>
      <c r="D7" s="39"/>
      <c r="E7" s="39"/>
      <c r="F7" s="39"/>
      <c r="G7" s="39"/>
      <c r="H7" s="39"/>
      <c r="I7" s="39"/>
      <c r="J7" s="39"/>
      <c r="K7" s="39"/>
    </row>
    <row r="8" spans="1:11" ht="18">
      <c r="A8" s="124" t="s">
        <v>25</v>
      </c>
      <c r="B8" s="125"/>
      <c r="C8" s="125"/>
      <c r="D8" s="125"/>
      <c r="E8" s="126"/>
      <c r="F8" s="20"/>
      <c r="G8" s="20"/>
      <c r="H8" s="20"/>
      <c r="I8" s="20"/>
      <c r="J8" s="20"/>
      <c r="K8" s="39"/>
    </row>
    <row r="9" spans="1:11" ht="47.25">
      <c r="A9" s="37" t="s">
        <v>81</v>
      </c>
      <c r="B9" s="22" t="s">
        <v>57</v>
      </c>
      <c r="C9" s="23" t="s">
        <v>58</v>
      </c>
      <c r="D9" s="23" t="s">
        <v>59</v>
      </c>
      <c r="E9" s="24" t="s">
        <v>1</v>
      </c>
      <c r="F9" s="20"/>
      <c r="G9" s="20"/>
      <c r="H9" s="20"/>
      <c r="I9" s="20"/>
      <c r="J9" s="20"/>
      <c r="K9" s="39"/>
    </row>
    <row r="10" spans="1:11" ht="18">
      <c r="A10" s="25" t="s">
        <v>26</v>
      </c>
      <c r="B10" s="26" t="s">
        <v>60</v>
      </c>
      <c r="C10" s="26" t="s">
        <v>61</v>
      </c>
      <c r="D10" s="26" t="s">
        <v>70</v>
      </c>
      <c r="E10" s="27" t="s">
        <v>169</v>
      </c>
      <c r="K10" s="39"/>
    </row>
    <row r="11" spans="1:11" ht="18">
      <c r="A11" s="82" t="s">
        <v>27</v>
      </c>
      <c r="B11" s="83" t="s">
        <v>62</v>
      </c>
      <c r="C11" s="83" t="s">
        <v>61</v>
      </c>
      <c r="D11" s="83" t="s">
        <v>71</v>
      </c>
      <c r="E11" s="58" t="s">
        <v>170</v>
      </c>
      <c r="K11" s="39"/>
    </row>
    <row r="12" spans="1:11" ht="18">
      <c r="A12" s="28" t="s">
        <v>28</v>
      </c>
      <c r="B12" s="28" t="s">
        <v>63</v>
      </c>
      <c r="C12" s="28" t="s">
        <v>64</v>
      </c>
      <c r="D12" s="28" t="s">
        <v>72</v>
      </c>
      <c r="E12" s="17" t="s">
        <v>29</v>
      </c>
      <c r="K12" s="39"/>
    </row>
    <row r="13" spans="1:11" ht="18">
      <c r="A13" s="82" t="s">
        <v>30</v>
      </c>
      <c r="B13" s="82" t="s">
        <v>65</v>
      </c>
      <c r="C13" s="82" t="s">
        <v>66</v>
      </c>
      <c r="D13" s="82" t="s">
        <v>72</v>
      </c>
      <c r="E13" s="58" t="s">
        <v>31</v>
      </c>
      <c r="K13" s="39"/>
    </row>
    <row r="14" spans="1:11" ht="18">
      <c r="A14" s="28" t="s">
        <v>32</v>
      </c>
      <c r="B14" s="28" t="s">
        <v>65</v>
      </c>
      <c r="C14" s="28" t="s">
        <v>66</v>
      </c>
      <c r="D14" s="28" t="s">
        <v>72</v>
      </c>
      <c r="E14" s="17" t="s">
        <v>31</v>
      </c>
      <c r="K14" s="39"/>
    </row>
    <row r="15" spans="1:11" ht="18">
      <c r="A15" s="82" t="s">
        <v>33</v>
      </c>
      <c r="B15" s="82" t="s">
        <v>65</v>
      </c>
      <c r="C15" s="82" t="s">
        <v>66</v>
      </c>
      <c r="D15" s="82" t="s">
        <v>72</v>
      </c>
      <c r="E15" s="58" t="s">
        <v>34</v>
      </c>
      <c r="K15" s="39"/>
    </row>
    <row r="16" spans="1:11" ht="18">
      <c r="A16" s="28" t="s">
        <v>35</v>
      </c>
      <c r="B16" s="28" t="s">
        <v>67</v>
      </c>
      <c r="C16" s="28" t="s">
        <v>68</v>
      </c>
      <c r="D16" s="28" t="s">
        <v>73</v>
      </c>
      <c r="E16" s="17" t="s">
        <v>36</v>
      </c>
      <c r="K16" s="39"/>
    </row>
    <row r="17" spans="1:11" ht="18">
      <c r="A17" s="84" t="s">
        <v>37</v>
      </c>
      <c r="B17" s="84" t="s">
        <v>67</v>
      </c>
      <c r="C17" s="84" t="s">
        <v>68</v>
      </c>
      <c r="D17" s="84" t="s">
        <v>73</v>
      </c>
      <c r="E17" s="85" t="s">
        <v>36</v>
      </c>
      <c r="F17" s="86"/>
      <c r="K17" s="39"/>
    </row>
    <row r="18" spans="1:11" ht="18">
      <c r="A18" s="29" t="s">
        <v>38</v>
      </c>
      <c r="B18" s="29" t="s">
        <v>69</v>
      </c>
      <c r="C18" s="29" t="s">
        <v>69</v>
      </c>
      <c r="D18" s="29" t="s">
        <v>72</v>
      </c>
      <c r="E18" s="30" t="s">
        <v>171</v>
      </c>
      <c r="K18" s="39"/>
    </row>
    <row r="19" spans="1:11" ht="15.75">
      <c r="A19" s="78"/>
      <c r="B19" s="78"/>
      <c r="C19" s="78"/>
      <c r="D19" s="78"/>
      <c r="E19" s="79"/>
      <c r="F19" s="21"/>
      <c r="K19" s="39"/>
    </row>
    <row r="20" spans="1:11" ht="15.75">
      <c r="A20" s="87" t="s">
        <v>82</v>
      </c>
      <c r="B20" s="88"/>
      <c r="C20" s="89"/>
      <c r="D20" s="89"/>
      <c r="E20" s="90" t="s">
        <v>39</v>
      </c>
      <c r="K20" s="39"/>
    </row>
    <row r="21" spans="1:11" ht="15.75">
      <c r="A21" s="31" t="s">
        <v>83</v>
      </c>
      <c r="B21" s="32"/>
      <c r="C21" s="32"/>
      <c r="D21" s="32"/>
      <c r="E21" s="33" t="s">
        <v>40</v>
      </c>
      <c r="F21" s="39"/>
      <c r="G21" s="39"/>
      <c r="H21" s="39"/>
      <c r="I21" s="39"/>
      <c r="J21" s="39"/>
      <c r="K21" s="39"/>
    </row>
    <row r="22" spans="1:11" ht="15">
      <c r="A22" s="94" t="s">
        <v>84</v>
      </c>
      <c r="B22" s="91"/>
      <c r="C22" s="92"/>
      <c r="D22" s="92"/>
      <c r="E22" s="93" t="s">
        <v>41</v>
      </c>
      <c r="F22" s="39"/>
      <c r="G22" s="39"/>
      <c r="H22" s="39"/>
      <c r="I22" s="39"/>
      <c r="J22" s="39"/>
      <c r="K22" s="39"/>
    </row>
    <row r="23" spans="1:11" ht="15.75" customHeight="1">
      <c r="A23" s="80"/>
      <c r="B23" s="80"/>
      <c r="C23" s="80"/>
      <c r="D23" s="80"/>
      <c r="E23" s="81"/>
      <c r="F23" s="39"/>
      <c r="G23" s="39"/>
      <c r="H23" s="39"/>
      <c r="I23" s="39"/>
      <c r="J23" s="39"/>
      <c r="K23" s="39"/>
    </row>
    <row r="24" spans="1:11" ht="15">
      <c r="A24" s="95" t="s">
        <v>44</v>
      </c>
      <c r="B24" s="96"/>
      <c r="C24" s="97"/>
      <c r="D24" s="97"/>
      <c r="E24" s="98" t="s">
        <v>45</v>
      </c>
      <c r="F24" s="39"/>
      <c r="G24" s="39"/>
      <c r="H24" s="39"/>
      <c r="I24" s="39"/>
      <c r="J24" s="39"/>
      <c r="K24" s="39"/>
    </row>
    <row r="25" spans="1:11" ht="15">
      <c r="A25" s="39"/>
      <c r="B25" s="39"/>
      <c r="C25" s="39"/>
      <c r="D25" s="39"/>
      <c r="E25" s="39"/>
      <c r="F25" s="39"/>
      <c r="G25" s="39"/>
      <c r="H25" s="39"/>
      <c r="I25" s="39"/>
      <c r="J25" s="39"/>
      <c r="K25" s="39"/>
    </row>
    <row r="26" spans="1:11" ht="15.75" customHeight="1">
      <c r="A26" s="127" t="s">
        <v>42</v>
      </c>
      <c r="B26" s="128"/>
      <c r="C26" s="128"/>
      <c r="D26" s="128"/>
      <c r="E26" s="129"/>
      <c r="F26" s="39"/>
      <c r="G26" s="39"/>
      <c r="H26" s="39"/>
      <c r="I26" s="39"/>
      <c r="J26" s="39"/>
      <c r="K26" s="39"/>
    </row>
    <row r="27" spans="1:11" ht="30">
      <c r="A27" s="34" t="s">
        <v>74</v>
      </c>
      <c r="B27" s="34" t="s">
        <v>77</v>
      </c>
      <c r="C27" s="34" t="s">
        <v>57</v>
      </c>
      <c r="D27" s="35" t="s">
        <v>78</v>
      </c>
      <c r="E27" s="36" t="s">
        <v>1</v>
      </c>
      <c r="F27" s="39"/>
      <c r="G27" s="39"/>
      <c r="H27" s="39"/>
      <c r="I27" s="39"/>
      <c r="J27" s="39"/>
      <c r="K27" s="39"/>
    </row>
    <row r="28" spans="1:11" ht="15">
      <c r="A28" s="99" t="s">
        <v>75</v>
      </c>
      <c r="B28" s="100" t="s">
        <v>76</v>
      </c>
      <c r="C28" s="101" t="s">
        <v>80</v>
      </c>
      <c r="D28" s="101" t="s">
        <v>79</v>
      </c>
      <c r="E28" s="102" t="s">
        <v>43</v>
      </c>
      <c r="F28" s="39"/>
      <c r="G28" s="39"/>
      <c r="H28" s="39"/>
      <c r="I28" s="39"/>
      <c r="J28" s="39"/>
      <c r="K28" s="39"/>
    </row>
    <row r="29" spans="1:11" ht="12.75" customHeight="1">
      <c r="A29" s="39"/>
      <c r="B29" s="39"/>
      <c r="C29" s="39"/>
      <c r="D29" s="39"/>
      <c r="E29" s="77"/>
      <c r="F29" s="39"/>
      <c r="G29" s="39"/>
      <c r="H29" s="39"/>
      <c r="I29" s="39"/>
      <c r="J29" s="39"/>
      <c r="K29" s="39"/>
    </row>
    <row r="30" spans="1:11" ht="15.75" customHeight="1">
      <c r="A30" s="39"/>
      <c r="B30" s="39"/>
      <c r="C30" s="39"/>
      <c r="D30" s="39"/>
      <c r="E30" s="39"/>
      <c r="F30" s="39"/>
      <c r="G30" s="39"/>
      <c r="H30" s="39"/>
      <c r="I30" s="39"/>
      <c r="J30" s="39"/>
      <c r="K30" s="39"/>
    </row>
  </sheetData>
  <sheetProtection selectLockedCells="1" selectUnlockedCells="1"/>
  <mergeCells count="6">
    <mergeCell ref="A8:E8"/>
    <mergeCell ref="D1:E2"/>
    <mergeCell ref="D3:E3"/>
    <mergeCell ref="D4:E5"/>
    <mergeCell ref="A26:E26"/>
    <mergeCell ref="A6:E6"/>
  </mergeCells>
  <hyperlinks>
    <hyperlink ref="D3" r:id="rId1" display="sales@beton77.org"/>
    <hyperlink ref="D4" r:id="rId2" display="www.beton77.org"/>
  </hyperlinks>
  <printOptions/>
  <pageMargins left="0.7479166666666667" right="0.7479166666666667" top="0.9840277777777777" bottom="0.9840277777777777" header="0.5118055555555555" footer="0.5118055555555555"/>
  <pageSetup horizontalDpi="300" verticalDpi="300" orientation="portrait" r:id="rId4"/>
  <drawing r:id="rId3"/>
</worksheet>
</file>

<file path=xl/worksheets/sheet4.xml><?xml version="1.0" encoding="utf-8"?>
<worksheet xmlns="http://schemas.openxmlformats.org/spreadsheetml/2006/main" xmlns:r="http://schemas.openxmlformats.org/officeDocument/2006/relationships">
  <sheetPr>
    <tabColor theme="0"/>
  </sheetPr>
  <dimension ref="A1:N42"/>
  <sheetViews>
    <sheetView zoomScalePageLayoutView="0" workbookViewId="0" topLeftCell="A1">
      <selection activeCell="G1" sqref="G1:H2"/>
    </sheetView>
  </sheetViews>
  <sheetFormatPr defaultColWidth="9.140625" defaultRowHeight="12.75"/>
  <sheetData>
    <row r="1" spans="1:14" ht="12.75">
      <c r="A1" s="54"/>
      <c r="B1" s="54"/>
      <c r="C1" s="54"/>
      <c r="D1" s="54"/>
      <c r="E1" s="54"/>
      <c r="F1" s="54"/>
      <c r="G1" s="114" t="s">
        <v>46</v>
      </c>
      <c r="H1" s="114"/>
      <c r="I1" s="54"/>
      <c r="J1" s="54"/>
      <c r="K1" s="54"/>
      <c r="L1" s="54"/>
      <c r="M1" s="54"/>
      <c r="N1" s="54"/>
    </row>
    <row r="2" spans="1:14" ht="12.75">
      <c r="A2" s="54"/>
      <c r="B2" s="54"/>
      <c r="C2" s="54"/>
      <c r="D2" s="54"/>
      <c r="E2" s="54"/>
      <c r="F2" s="54"/>
      <c r="G2" s="114"/>
      <c r="H2" s="114"/>
      <c r="I2" s="54"/>
      <c r="J2" s="54"/>
      <c r="K2" s="54"/>
      <c r="L2" s="54"/>
      <c r="M2" s="54"/>
      <c r="N2" s="54"/>
    </row>
    <row r="3" spans="1:14" ht="12.75">
      <c r="A3" s="54"/>
      <c r="B3" s="54"/>
      <c r="C3" s="54"/>
      <c r="D3" s="54"/>
      <c r="E3" s="54"/>
      <c r="F3" s="54"/>
      <c r="G3" s="115" t="s">
        <v>47</v>
      </c>
      <c r="H3" s="115"/>
      <c r="I3" s="54"/>
      <c r="J3" s="54"/>
      <c r="K3" s="54"/>
      <c r="L3" s="54"/>
      <c r="M3" s="54"/>
      <c r="N3" s="54"/>
    </row>
    <row r="4" spans="1:14" ht="12.75">
      <c r="A4" s="54"/>
      <c r="B4" s="54"/>
      <c r="C4" s="54"/>
      <c r="D4" s="54"/>
      <c r="E4" s="54"/>
      <c r="F4" s="54"/>
      <c r="G4" s="115" t="s">
        <v>56</v>
      </c>
      <c r="H4" s="115"/>
      <c r="I4" s="54"/>
      <c r="J4" s="54"/>
      <c r="K4" s="54"/>
      <c r="L4" s="54"/>
      <c r="M4" s="54"/>
      <c r="N4" s="54"/>
    </row>
    <row r="5" spans="1:14" ht="12.75">
      <c r="A5" s="54"/>
      <c r="B5" s="54"/>
      <c r="C5" s="54"/>
      <c r="D5" s="54"/>
      <c r="E5" s="54"/>
      <c r="F5" s="54"/>
      <c r="G5" s="115"/>
      <c r="H5" s="115"/>
      <c r="I5" s="54"/>
      <c r="J5" s="54"/>
      <c r="K5" s="54"/>
      <c r="L5" s="54"/>
      <c r="M5" s="54"/>
      <c r="N5" s="54"/>
    </row>
    <row r="6" spans="1:14" ht="12.75">
      <c r="A6" s="54"/>
      <c r="B6" s="54"/>
      <c r="C6" s="54"/>
      <c r="D6" s="54"/>
      <c r="E6" s="54"/>
      <c r="F6" s="54"/>
      <c r="G6" s="54"/>
      <c r="H6" s="54"/>
      <c r="I6" s="54"/>
      <c r="J6" s="54"/>
      <c r="K6" s="54"/>
      <c r="L6" s="54"/>
      <c r="M6" s="54"/>
      <c r="N6" s="54"/>
    </row>
    <row r="7" spans="1:14" ht="15">
      <c r="A7" s="54"/>
      <c r="B7" s="43" t="s">
        <v>48</v>
      </c>
      <c r="C7" s="43"/>
      <c r="D7" s="43"/>
      <c r="E7" s="43"/>
      <c r="F7" s="43"/>
      <c r="G7" s="54"/>
      <c r="H7" s="54"/>
      <c r="I7" s="54"/>
      <c r="J7" s="54"/>
      <c r="K7" s="54"/>
      <c r="L7" s="54"/>
      <c r="M7" s="54"/>
      <c r="N7" s="54"/>
    </row>
    <row r="8" spans="1:14" ht="12.75">
      <c r="A8" s="54"/>
      <c r="B8" s="54"/>
      <c r="C8" s="54"/>
      <c r="D8" s="54"/>
      <c r="E8" s="54"/>
      <c r="F8" s="54"/>
      <c r="G8" s="54"/>
      <c r="H8" s="54"/>
      <c r="I8" s="54"/>
      <c r="J8" s="54"/>
      <c r="K8" s="54"/>
      <c r="L8" s="54"/>
      <c r="M8" s="54"/>
      <c r="N8" s="54"/>
    </row>
    <row r="9" spans="1:14" ht="17.25">
      <c r="A9" s="110" t="s">
        <v>132</v>
      </c>
      <c r="B9" s="111"/>
      <c r="C9" s="111"/>
      <c r="D9" s="111"/>
      <c r="E9" s="111"/>
      <c r="F9" s="111"/>
      <c r="G9" s="111"/>
      <c r="H9" s="111"/>
      <c r="I9" s="111"/>
      <c r="J9" s="111"/>
      <c r="K9" s="111"/>
      <c r="L9" s="111"/>
      <c r="M9" s="111"/>
      <c r="N9" s="54"/>
    </row>
    <row r="10" spans="1:14" ht="12.75">
      <c r="A10" s="54"/>
      <c r="B10" s="54"/>
      <c r="C10" s="54"/>
      <c r="D10" s="54"/>
      <c r="E10" s="54"/>
      <c r="F10" s="54"/>
      <c r="G10" s="54"/>
      <c r="H10" s="54"/>
      <c r="I10" s="54"/>
      <c r="J10" s="54"/>
      <c r="K10" s="54"/>
      <c r="L10" s="54"/>
      <c r="M10" s="54"/>
      <c r="N10" s="54"/>
    </row>
    <row r="11" spans="1:14" ht="12.75">
      <c r="A11" s="106" t="s">
        <v>142</v>
      </c>
      <c r="B11" s="54"/>
      <c r="C11" s="54"/>
      <c r="D11" s="54"/>
      <c r="E11" s="54"/>
      <c r="F11" s="54"/>
      <c r="G11" s="54"/>
      <c r="H11" s="54"/>
      <c r="I11" s="54"/>
      <c r="J11" s="54"/>
      <c r="K11" s="54"/>
      <c r="L11" s="54"/>
      <c r="M11" s="54"/>
      <c r="N11" s="54"/>
    </row>
    <row r="12" spans="1:14" s="112" customFormat="1" ht="18">
      <c r="A12" s="54"/>
      <c r="B12" s="54"/>
      <c r="C12" s="54"/>
      <c r="D12" s="54"/>
      <c r="E12" s="54"/>
      <c r="F12" s="54"/>
      <c r="G12" s="54"/>
      <c r="H12" s="54"/>
      <c r="I12" s="54"/>
      <c r="J12" s="54"/>
      <c r="K12" s="54"/>
      <c r="L12" s="54"/>
      <c r="M12" s="54"/>
      <c r="N12" s="111"/>
    </row>
    <row r="13" spans="1:14" ht="12.75">
      <c r="A13" s="109" t="s">
        <v>136</v>
      </c>
      <c r="B13" s="103" t="s">
        <v>149</v>
      </c>
      <c r="C13" s="107">
        <v>5</v>
      </c>
      <c r="D13" s="54" t="s">
        <v>135</v>
      </c>
      <c r="E13" s="54"/>
      <c r="F13" s="54"/>
      <c r="G13" s="54"/>
      <c r="H13" s="54"/>
      <c r="I13" s="54"/>
      <c r="J13" s="54"/>
      <c r="K13" s="54"/>
      <c r="L13" s="54"/>
      <c r="M13" s="54"/>
      <c r="N13" s="54"/>
    </row>
    <row r="14" spans="1:14" ht="12.75">
      <c r="A14" s="109" t="s">
        <v>137</v>
      </c>
      <c r="B14" s="103" t="s">
        <v>150</v>
      </c>
      <c r="C14" s="107">
        <v>9</v>
      </c>
      <c r="D14" s="54" t="s">
        <v>135</v>
      </c>
      <c r="E14" s="54"/>
      <c r="F14" s="54"/>
      <c r="G14" s="54"/>
      <c r="H14" s="54"/>
      <c r="I14" s="54"/>
      <c r="J14" s="54"/>
      <c r="K14" s="54"/>
      <c r="L14" s="54"/>
      <c r="M14" s="54"/>
      <c r="N14" s="54"/>
    </row>
    <row r="15" spans="1:14" ht="12.75">
      <c r="A15" s="109" t="s">
        <v>138</v>
      </c>
      <c r="B15" s="103" t="s">
        <v>151</v>
      </c>
      <c r="C15" s="107">
        <v>0.7</v>
      </c>
      <c r="D15" s="54" t="s">
        <v>135</v>
      </c>
      <c r="E15" s="54"/>
      <c r="F15" s="54"/>
      <c r="G15" s="54"/>
      <c r="H15" s="54"/>
      <c r="I15" s="54"/>
      <c r="J15" s="54"/>
      <c r="K15" s="54"/>
      <c r="L15" s="54"/>
      <c r="M15" s="54"/>
      <c r="N15" s="54"/>
    </row>
    <row r="16" spans="1:14" ht="14.25">
      <c r="A16" s="109" t="s">
        <v>139</v>
      </c>
      <c r="B16" s="105" t="s">
        <v>134</v>
      </c>
      <c r="C16" s="107">
        <v>1.5</v>
      </c>
      <c r="D16" s="54" t="s">
        <v>135</v>
      </c>
      <c r="E16" s="104" t="s">
        <v>133</v>
      </c>
      <c r="F16" s="107">
        <f>ROUND((C13*C14-(C13-2*C15)*(C14-2*C15))*C16,1)</f>
        <v>26.5</v>
      </c>
      <c r="G16" s="108" t="s">
        <v>140</v>
      </c>
      <c r="H16" s="54"/>
      <c r="I16" s="54"/>
      <c r="J16" s="54"/>
      <c r="K16" s="54"/>
      <c r="L16" s="54"/>
      <c r="M16" s="54"/>
      <c r="N16" s="54"/>
    </row>
    <row r="17" spans="1:14" ht="12.75">
      <c r="A17" s="54"/>
      <c r="B17" s="54"/>
      <c r="C17" s="54"/>
      <c r="D17" s="54"/>
      <c r="E17" s="54"/>
      <c r="F17" s="54"/>
      <c r="G17" s="54"/>
      <c r="H17" s="54"/>
      <c r="I17" s="54"/>
      <c r="J17" s="54"/>
      <c r="K17" s="54"/>
      <c r="L17" s="54"/>
      <c r="M17" s="54"/>
      <c r="N17" s="54"/>
    </row>
    <row r="18" spans="1:14" ht="12.75">
      <c r="A18" s="54"/>
      <c r="B18" s="54"/>
      <c r="C18" s="54"/>
      <c r="D18" s="54"/>
      <c r="E18" s="54"/>
      <c r="F18" s="54"/>
      <c r="G18" s="54"/>
      <c r="H18" s="54"/>
      <c r="I18" s="54"/>
      <c r="J18" s="54"/>
      <c r="K18" s="54"/>
      <c r="L18" s="54"/>
      <c r="M18" s="54"/>
      <c r="N18" s="54"/>
    </row>
    <row r="19" spans="1:14" ht="12.75">
      <c r="A19" s="54"/>
      <c r="B19" s="54"/>
      <c r="C19" s="54"/>
      <c r="D19" s="54"/>
      <c r="E19" s="54"/>
      <c r="F19" s="54"/>
      <c r="G19" s="54"/>
      <c r="H19" s="54"/>
      <c r="I19" s="54"/>
      <c r="J19" s="54"/>
      <c r="K19" s="54"/>
      <c r="L19" s="54"/>
      <c r="M19" s="54"/>
      <c r="N19" s="54"/>
    </row>
    <row r="20" spans="1:14" ht="12.75">
      <c r="A20" s="106" t="s">
        <v>143</v>
      </c>
      <c r="B20" s="54"/>
      <c r="C20" s="54"/>
      <c r="D20" s="54"/>
      <c r="E20" s="54"/>
      <c r="F20" s="54"/>
      <c r="G20" s="54"/>
      <c r="H20" s="54"/>
      <c r="I20" s="54"/>
      <c r="J20" s="54"/>
      <c r="K20" s="54"/>
      <c r="L20" s="54"/>
      <c r="M20" s="54"/>
      <c r="N20" s="54"/>
    </row>
    <row r="21" spans="1:14" ht="12.75">
      <c r="A21" s="54"/>
      <c r="B21" s="54"/>
      <c r="C21" s="54"/>
      <c r="D21" s="54"/>
      <c r="E21" s="54"/>
      <c r="F21" s="54"/>
      <c r="G21" s="54"/>
      <c r="H21" s="54"/>
      <c r="I21" s="54"/>
      <c r="J21" s="54"/>
      <c r="K21" s="54"/>
      <c r="L21" s="54"/>
      <c r="M21" s="54"/>
      <c r="N21" s="54"/>
    </row>
    <row r="22" spans="1:14" ht="12.75">
      <c r="A22" s="109" t="s">
        <v>136</v>
      </c>
      <c r="B22" s="103" t="s">
        <v>149</v>
      </c>
      <c r="C22" s="107">
        <v>5</v>
      </c>
      <c r="D22" s="54" t="s">
        <v>135</v>
      </c>
      <c r="E22" s="54"/>
      <c r="F22" s="54"/>
      <c r="G22" s="54"/>
      <c r="H22" s="54"/>
      <c r="I22" s="54"/>
      <c r="J22" s="54"/>
      <c r="K22" s="54"/>
      <c r="L22" s="54"/>
      <c r="M22" s="54"/>
      <c r="N22" s="54"/>
    </row>
    <row r="23" spans="1:14" ht="12.75">
      <c r="A23" s="109" t="s">
        <v>137</v>
      </c>
      <c r="B23" s="103" t="s">
        <v>150</v>
      </c>
      <c r="C23" s="107">
        <v>9</v>
      </c>
      <c r="D23" s="54" t="s">
        <v>135</v>
      </c>
      <c r="E23" s="54"/>
      <c r="F23" s="54"/>
      <c r="G23" s="54"/>
      <c r="H23" s="54"/>
      <c r="I23" s="54"/>
      <c r="J23" s="54"/>
      <c r="K23" s="54"/>
      <c r="L23" s="54"/>
      <c r="M23" s="54"/>
      <c r="N23" s="54"/>
    </row>
    <row r="24" spans="1:14" ht="14.25">
      <c r="A24" s="109" t="s">
        <v>139</v>
      </c>
      <c r="B24" s="105" t="s">
        <v>134</v>
      </c>
      <c r="C24" s="107">
        <v>1.5</v>
      </c>
      <c r="D24" s="54" t="s">
        <v>135</v>
      </c>
      <c r="E24" s="104" t="s">
        <v>133</v>
      </c>
      <c r="F24" s="107">
        <f>ROUND(C22*C23*C24,1)</f>
        <v>67.5</v>
      </c>
      <c r="G24" s="108" t="s">
        <v>140</v>
      </c>
      <c r="H24" s="54"/>
      <c r="I24" s="54"/>
      <c r="J24" s="54"/>
      <c r="K24" s="54"/>
      <c r="L24" s="54"/>
      <c r="M24" s="54"/>
      <c r="N24" s="54"/>
    </row>
    <row r="25" spans="1:14" ht="12.75">
      <c r="A25" s="54"/>
      <c r="B25" s="54"/>
      <c r="C25" s="54"/>
      <c r="D25" s="54"/>
      <c r="E25" s="54"/>
      <c r="F25" s="54"/>
      <c r="G25" s="54"/>
      <c r="H25" s="54"/>
      <c r="I25" s="54"/>
      <c r="J25" s="54"/>
      <c r="K25" s="54"/>
      <c r="L25" s="54"/>
      <c r="M25" s="54"/>
      <c r="N25" s="54"/>
    </row>
    <row r="26" spans="1:14" ht="12.75">
      <c r="A26" s="54"/>
      <c r="B26" s="54"/>
      <c r="C26" s="54"/>
      <c r="D26" s="54"/>
      <c r="E26" s="54"/>
      <c r="F26" s="54"/>
      <c r="G26" s="54"/>
      <c r="H26" s="54"/>
      <c r="I26" s="54"/>
      <c r="J26" s="54"/>
      <c r="K26" s="54"/>
      <c r="L26" s="54"/>
      <c r="M26" s="54"/>
      <c r="N26" s="54"/>
    </row>
    <row r="27" spans="1:14" ht="12.75">
      <c r="A27" s="54"/>
      <c r="B27" s="54"/>
      <c r="C27" s="54"/>
      <c r="D27" s="54"/>
      <c r="E27" s="54"/>
      <c r="F27" s="54"/>
      <c r="G27" s="54"/>
      <c r="H27" s="54"/>
      <c r="I27" s="54"/>
      <c r="J27" s="54"/>
      <c r="K27" s="54"/>
      <c r="L27" s="54"/>
      <c r="M27" s="54"/>
      <c r="N27" s="54"/>
    </row>
    <row r="28" spans="1:14" ht="12.75">
      <c r="A28" s="54"/>
      <c r="B28" s="54"/>
      <c r="C28" s="54"/>
      <c r="D28" s="54"/>
      <c r="E28" s="54"/>
      <c r="F28" s="54"/>
      <c r="G28" s="54"/>
      <c r="H28" s="54"/>
      <c r="I28" s="54"/>
      <c r="J28" s="54"/>
      <c r="K28" s="54"/>
      <c r="L28" s="54"/>
      <c r="M28" s="54"/>
      <c r="N28" s="54"/>
    </row>
    <row r="29" spans="1:14" ht="12.75">
      <c r="A29" s="106" t="s">
        <v>144</v>
      </c>
      <c r="B29" s="54"/>
      <c r="C29" s="54"/>
      <c r="D29" s="54"/>
      <c r="E29" s="54"/>
      <c r="F29" s="54"/>
      <c r="G29" s="54"/>
      <c r="H29" s="54"/>
      <c r="I29" s="54"/>
      <c r="J29" s="54"/>
      <c r="K29" s="54"/>
      <c r="L29" s="54"/>
      <c r="M29" s="54"/>
      <c r="N29" s="54"/>
    </row>
    <row r="30" spans="1:14" ht="12.75">
      <c r="A30" s="54"/>
      <c r="B30" s="54"/>
      <c r="C30" s="54"/>
      <c r="D30" s="54"/>
      <c r="E30" s="54"/>
      <c r="F30" s="54"/>
      <c r="G30" s="54"/>
      <c r="H30" s="54"/>
      <c r="I30" s="54"/>
      <c r="J30" s="54"/>
      <c r="K30" s="54"/>
      <c r="L30" s="54"/>
      <c r="M30" s="54"/>
      <c r="N30" s="54"/>
    </row>
    <row r="31" spans="1:14" ht="12.75">
      <c r="A31" s="109" t="s">
        <v>145</v>
      </c>
      <c r="B31" s="103" t="s">
        <v>146</v>
      </c>
      <c r="C31" s="107">
        <v>0.5</v>
      </c>
      <c r="D31" s="54" t="s">
        <v>135</v>
      </c>
      <c r="E31" s="54"/>
      <c r="F31" s="54"/>
      <c r="G31" s="54"/>
      <c r="H31" s="54"/>
      <c r="I31" s="54"/>
      <c r="J31" s="54"/>
      <c r="K31" s="54"/>
      <c r="L31" s="54"/>
      <c r="M31" s="54"/>
      <c r="N31" s="54"/>
    </row>
    <row r="32" spans="1:14" ht="15">
      <c r="A32" s="109" t="s">
        <v>139</v>
      </c>
      <c r="B32" s="105" t="s">
        <v>134</v>
      </c>
      <c r="C32" s="107">
        <v>3</v>
      </c>
      <c r="D32" s="54" t="s">
        <v>135</v>
      </c>
      <c r="E32" s="104" t="s">
        <v>133</v>
      </c>
      <c r="F32" s="107">
        <f>ROUND(3.14*POWER(C31,2)*C32,1)</f>
        <v>2.4</v>
      </c>
      <c r="G32" s="108" t="s">
        <v>140</v>
      </c>
      <c r="H32" s="54"/>
      <c r="I32" s="54"/>
      <c r="J32" s="54"/>
      <c r="K32" s="54"/>
      <c r="L32" s="54"/>
      <c r="M32" s="54"/>
      <c r="N32" s="54"/>
    </row>
    <row r="33" spans="1:14" ht="12.75">
      <c r="A33" s="54"/>
      <c r="B33" s="54"/>
      <c r="C33" s="54"/>
      <c r="D33" s="54"/>
      <c r="E33" s="54"/>
      <c r="F33" s="54"/>
      <c r="G33" s="54"/>
      <c r="H33" s="54"/>
      <c r="I33" s="54"/>
      <c r="J33" s="54"/>
      <c r="K33" s="54"/>
      <c r="L33" s="54"/>
      <c r="M33" s="54"/>
      <c r="N33" s="54"/>
    </row>
    <row r="34" spans="1:14" ht="12.75">
      <c r="A34" s="54"/>
      <c r="B34" s="54"/>
      <c r="C34" s="54"/>
      <c r="D34" s="54"/>
      <c r="E34" s="54"/>
      <c r="F34" s="54"/>
      <c r="G34" s="54"/>
      <c r="H34" s="54"/>
      <c r="I34" s="54"/>
      <c r="J34" s="54"/>
      <c r="K34" s="54"/>
      <c r="L34" s="54"/>
      <c r="M34" s="54"/>
      <c r="N34" s="54"/>
    </row>
    <row r="35" spans="1:14" ht="41.25" customHeight="1">
      <c r="A35" s="130" t="s">
        <v>141</v>
      </c>
      <c r="B35" s="130"/>
      <c r="C35" s="130"/>
      <c r="D35" s="130"/>
      <c r="E35" s="130"/>
      <c r="F35" s="130"/>
      <c r="G35" s="54"/>
      <c r="H35" s="54"/>
      <c r="I35" s="54"/>
      <c r="J35" s="54"/>
      <c r="K35" s="54"/>
      <c r="L35" s="54"/>
      <c r="M35" s="54"/>
      <c r="N35" s="54"/>
    </row>
    <row r="36" ht="12.75">
      <c r="N36" s="54"/>
    </row>
    <row r="37" ht="12.75">
      <c r="N37" s="113"/>
    </row>
    <row r="38" spans="1:14" ht="12.75">
      <c r="A38" s="113"/>
      <c r="B38" s="113"/>
      <c r="C38" s="113"/>
      <c r="D38" s="113"/>
      <c r="E38" s="113"/>
      <c r="F38" s="113"/>
      <c r="G38" s="113"/>
      <c r="H38" s="113"/>
      <c r="I38" s="113"/>
      <c r="J38" s="113"/>
      <c r="K38" s="113"/>
      <c r="L38" s="113"/>
      <c r="M38" s="113"/>
      <c r="N38" s="113"/>
    </row>
    <row r="39" spans="1:14" ht="12.75">
      <c r="A39" s="113"/>
      <c r="B39" s="113"/>
      <c r="C39" s="113"/>
      <c r="D39" s="113"/>
      <c r="E39" s="113"/>
      <c r="F39" s="113"/>
      <c r="G39" s="113"/>
      <c r="H39" s="113"/>
      <c r="I39" s="113"/>
      <c r="J39" s="113"/>
      <c r="K39" s="113"/>
      <c r="L39" s="113"/>
      <c r="M39" s="113"/>
      <c r="N39" s="113"/>
    </row>
    <row r="40" spans="1:14" ht="12.75">
      <c r="A40" s="113"/>
      <c r="B40" s="113"/>
      <c r="C40" s="113"/>
      <c r="D40" s="113"/>
      <c r="E40" s="113"/>
      <c r="F40" s="113"/>
      <c r="G40" s="113"/>
      <c r="H40" s="113"/>
      <c r="I40" s="113"/>
      <c r="J40" s="113"/>
      <c r="K40" s="113"/>
      <c r="L40" s="113"/>
      <c r="M40" s="113"/>
      <c r="N40" s="113"/>
    </row>
    <row r="41" spans="1:14" ht="12.75">
      <c r="A41" s="113"/>
      <c r="B41" s="113"/>
      <c r="C41" s="113"/>
      <c r="D41" s="113"/>
      <c r="E41" s="113"/>
      <c r="F41" s="113"/>
      <c r="G41" s="113"/>
      <c r="H41" s="113"/>
      <c r="I41" s="113"/>
      <c r="J41" s="113"/>
      <c r="K41" s="113"/>
      <c r="L41" s="113"/>
      <c r="M41" s="113"/>
      <c r="N41" s="113"/>
    </row>
    <row r="42" spans="1:14" ht="12.75">
      <c r="A42" s="113"/>
      <c r="B42" s="113"/>
      <c r="C42" s="113"/>
      <c r="D42" s="113"/>
      <c r="E42" s="113"/>
      <c r="F42" s="113"/>
      <c r="G42" s="113"/>
      <c r="H42" s="113"/>
      <c r="I42" s="113"/>
      <c r="J42" s="113"/>
      <c r="K42" s="113"/>
      <c r="L42" s="113"/>
      <c r="M42" s="113"/>
      <c r="N42" s="113"/>
    </row>
  </sheetData>
  <sheetProtection/>
  <mergeCells count="4">
    <mergeCell ref="G1:H2"/>
    <mergeCell ref="G3:H3"/>
    <mergeCell ref="G4:H5"/>
    <mergeCell ref="A35:F35"/>
  </mergeCells>
  <hyperlinks>
    <hyperlink ref="G3" r:id="rId1" display="sales@beton77.org"/>
    <hyperlink ref="G4" r:id="rId2" display="www.beton77.org"/>
  </hyperlinks>
  <printOptions/>
  <pageMargins left="0.7" right="0.7" top="0.75" bottom="0.75" header="0.3" footer="0.3"/>
  <pageSetup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sheetPr>
    <tabColor rgb="FF00B050"/>
  </sheetPr>
  <dimension ref="A1:J15"/>
  <sheetViews>
    <sheetView zoomScalePageLayoutView="0" workbookViewId="0" topLeftCell="A1">
      <selection activeCell="G1" sqref="G1:H2"/>
    </sheetView>
  </sheetViews>
  <sheetFormatPr defaultColWidth="9.140625" defaultRowHeight="12.75"/>
  <cols>
    <col min="1" max="1" width="7.28125" style="0" customWidth="1"/>
    <col min="9" max="9" width="12.00390625" style="0" customWidth="1"/>
  </cols>
  <sheetData>
    <row r="1" spans="1:10" ht="12.75">
      <c r="A1" s="54"/>
      <c r="B1" s="54"/>
      <c r="C1" s="54"/>
      <c r="D1" s="54"/>
      <c r="E1" s="54"/>
      <c r="F1" s="54"/>
      <c r="G1" s="114" t="s">
        <v>46</v>
      </c>
      <c r="H1" s="114"/>
      <c r="I1" s="54"/>
      <c r="J1" s="54"/>
    </row>
    <row r="2" spans="1:10" ht="12.75">
      <c r="A2" s="54"/>
      <c r="B2" s="54"/>
      <c r="C2" s="54"/>
      <c r="D2" s="54"/>
      <c r="E2" s="54"/>
      <c r="F2" s="54"/>
      <c r="G2" s="114"/>
      <c r="H2" s="114"/>
      <c r="I2" s="54"/>
      <c r="J2" s="54"/>
    </row>
    <row r="3" spans="1:10" ht="12.75">
      <c r="A3" s="54"/>
      <c r="B3" s="54"/>
      <c r="C3" s="54"/>
      <c r="D3" s="54"/>
      <c r="E3" s="54"/>
      <c r="F3" s="54"/>
      <c r="G3" s="115" t="s">
        <v>47</v>
      </c>
      <c r="H3" s="115"/>
      <c r="I3" s="54"/>
      <c r="J3" s="54"/>
    </row>
    <row r="4" spans="1:10" ht="12.75">
      <c r="A4" s="54"/>
      <c r="B4" s="54"/>
      <c r="C4" s="54"/>
      <c r="D4" s="54"/>
      <c r="E4" s="54"/>
      <c r="F4" s="54"/>
      <c r="G4" s="115" t="s">
        <v>56</v>
      </c>
      <c r="H4" s="115"/>
      <c r="I4" s="54"/>
      <c r="J4" s="54"/>
    </row>
    <row r="5" spans="1:10" ht="12.75">
      <c r="A5" s="54"/>
      <c r="B5" s="54"/>
      <c r="C5" s="54"/>
      <c r="D5" s="54"/>
      <c r="E5" s="54"/>
      <c r="F5" s="54"/>
      <c r="G5" s="115"/>
      <c r="H5" s="115"/>
      <c r="I5" s="54"/>
      <c r="J5" s="54"/>
    </row>
    <row r="6" spans="1:10" ht="12.75">
      <c r="A6" s="54"/>
      <c r="B6" s="54"/>
      <c r="C6" s="54"/>
      <c r="D6" s="54"/>
      <c r="E6" s="54"/>
      <c r="F6" s="54"/>
      <c r="G6" s="54"/>
      <c r="H6" s="54"/>
      <c r="I6" s="54"/>
      <c r="J6" s="54"/>
    </row>
    <row r="7" spans="1:10" ht="15">
      <c r="A7" s="54"/>
      <c r="B7" s="43" t="s">
        <v>48</v>
      </c>
      <c r="C7" s="43"/>
      <c r="D7" s="43"/>
      <c r="E7" s="43"/>
      <c r="F7" s="43"/>
      <c r="G7" s="54"/>
      <c r="H7" s="54"/>
      <c r="I7" s="54"/>
      <c r="J7" s="54"/>
    </row>
    <row r="8" spans="1:10" ht="12.75">
      <c r="A8" s="54"/>
      <c r="B8" s="54"/>
      <c r="C8" s="54"/>
      <c r="D8" s="54"/>
      <c r="E8" s="54"/>
      <c r="F8" s="54"/>
      <c r="G8" s="54"/>
      <c r="H8" s="54"/>
      <c r="I8" s="54"/>
      <c r="J8" s="54"/>
    </row>
    <row r="9" spans="1:10" ht="12.75">
      <c r="A9" s="54"/>
      <c r="B9" s="54"/>
      <c r="C9" s="54"/>
      <c r="D9" s="54"/>
      <c r="E9" s="54"/>
      <c r="F9" s="54"/>
      <c r="G9" s="54"/>
      <c r="H9" s="54"/>
      <c r="I9" s="54"/>
      <c r="J9" s="54"/>
    </row>
    <row r="10" spans="1:10" ht="171" customHeight="1">
      <c r="A10" s="131" t="s">
        <v>147</v>
      </c>
      <c r="B10" s="131"/>
      <c r="C10" s="131"/>
      <c r="D10" s="131"/>
      <c r="E10" s="131"/>
      <c r="F10" s="131"/>
      <c r="G10" s="131"/>
      <c r="H10" s="131"/>
      <c r="I10" s="131"/>
      <c r="J10" s="54"/>
    </row>
    <row r="11" spans="1:10" ht="15" customHeight="1">
      <c r="A11" s="132" t="s">
        <v>148</v>
      </c>
      <c r="B11" s="132"/>
      <c r="C11" s="132"/>
      <c r="D11" s="132"/>
      <c r="E11" s="132"/>
      <c r="F11" s="132"/>
      <c r="G11" s="132"/>
      <c r="H11" s="132"/>
      <c r="I11" s="132"/>
      <c r="J11" s="54"/>
    </row>
    <row r="12" spans="1:10" ht="12.75">
      <c r="A12" s="54"/>
      <c r="B12" s="54"/>
      <c r="C12" s="54"/>
      <c r="D12" s="54"/>
      <c r="E12" s="54"/>
      <c r="F12" s="54"/>
      <c r="G12" s="54"/>
      <c r="H12" s="54"/>
      <c r="I12" s="54"/>
      <c r="J12" s="54"/>
    </row>
    <row r="13" spans="1:10" ht="12.75">
      <c r="A13" s="54"/>
      <c r="B13" s="54"/>
      <c r="C13" s="54"/>
      <c r="D13" s="54"/>
      <c r="E13" s="54"/>
      <c r="F13" s="54"/>
      <c r="G13" s="54"/>
      <c r="H13" s="54"/>
      <c r="I13" s="54"/>
      <c r="J13" s="54"/>
    </row>
    <row r="14" spans="1:10" ht="12.75">
      <c r="A14" s="106" t="s">
        <v>153</v>
      </c>
      <c r="B14" s="54"/>
      <c r="C14" s="54"/>
      <c r="D14" s="54"/>
      <c r="E14" s="54"/>
      <c r="F14" s="54"/>
      <c r="G14" s="54"/>
      <c r="H14" s="54"/>
      <c r="I14" s="54"/>
      <c r="J14" s="54"/>
    </row>
    <row r="15" spans="1:10" ht="12.75">
      <c r="A15" s="54"/>
      <c r="B15" s="54"/>
      <c r="C15" s="54"/>
      <c r="D15" s="54"/>
      <c r="E15" s="54"/>
      <c r="F15" s="54"/>
      <c r="G15" s="54"/>
      <c r="H15" s="54"/>
      <c r="I15" s="54"/>
      <c r="J15" s="54"/>
    </row>
  </sheetData>
  <sheetProtection/>
  <mergeCells count="5">
    <mergeCell ref="A10:I10"/>
    <mergeCell ref="A11:I11"/>
    <mergeCell ref="G1:H2"/>
    <mergeCell ref="G3:H3"/>
    <mergeCell ref="G4:H5"/>
  </mergeCells>
  <hyperlinks>
    <hyperlink ref="G3" r:id="rId1" display="sales@beton77.org"/>
    <hyperlink ref="G4" r:id="rId2" display="www.beton77.org"/>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Djon</dc:creator>
  <cp:keywords/>
  <dc:description/>
  <cp:lastModifiedBy>Djon</cp:lastModifiedBy>
  <cp:lastPrinted>2015-03-13T21:40:10Z</cp:lastPrinted>
  <dcterms:created xsi:type="dcterms:W3CDTF">2015-03-13T21:10:25Z</dcterms:created>
  <dcterms:modified xsi:type="dcterms:W3CDTF">2015-04-10T10:24:17Z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