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1" activeTab="0"/>
  </bookViews>
  <sheets>
    <sheet name="спец" sheetId="1" r:id="rId1"/>
    <sheet name="сопутств" sheetId="2" r:id="rId2"/>
  </sheets>
  <definedNames>
    <definedName name="Excel_BuiltIn_Print_Area">#REF!</definedName>
    <definedName name="_xlnm.Print_Area" localSheetId="1">'сопутств'!$A$1:$P$74</definedName>
    <definedName name="_xlnm.Print_Area" localSheetId="0">'спец'!$A$1:$P$81</definedName>
  </definedNames>
  <calcPr fullCalcOnLoad="1"/>
</workbook>
</file>

<file path=xl/sharedStrings.xml><?xml version="1.0" encoding="utf-8"?>
<sst xmlns="http://schemas.openxmlformats.org/spreadsheetml/2006/main" count="378" uniqueCount="171">
  <si>
    <t>ПРАЙС-ЛИСТ</t>
  </si>
  <si>
    <t>НА СОПУТСТВУЮЩИЕ ТОВАРЫ</t>
  </si>
  <si>
    <t xml:space="preserve">                      630088   г.Новосибирск, </t>
  </si>
  <si>
    <t>ул. Сибиряков-Гвардейцев 49а</t>
  </si>
  <si>
    <t>т/ф (8-383)315-12-12</t>
  </si>
  <si>
    <t>e-mail: info@kraski-raduga.ru</t>
  </si>
  <si>
    <t xml:space="preserve"> www.kraski-raduga.ru</t>
  </si>
  <si>
    <t xml:space="preserve"> СТРОИТЕЛЬНЫЕ   СМЕСИ                                 </t>
  </si>
  <si>
    <t>АЛКИДНЫЕ МАТЕРИАЛЫ                                                              ООО ТД "ИМПЕРИЯ"</t>
  </si>
  <si>
    <t>Наименование</t>
  </si>
  <si>
    <t>Масса</t>
  </si>
  <si>
    <t>шт. в уп.</t>
  </si>
  <si>
    <t xml:space="preserve"> Цена                                       за 1 шт. в руб.</t>
  </si>
  <si>
    <t>РОЗНИЧНАЯ ФАСОВКА</t>
  </si>
  <si>
    <t>Гипс строительный</t>
  </si>
  <si>
    <t>кг</t>
  </si>
  <si>
    <t xml:space="preserve"> Цена                                       за 1 шт. </t>
  </si>
  <si>
    <t>Ст-ть за кг</t>
  </si>
  <si>
    <t>Известь гашенная</t>
  </si>
  <si>
    <t>ГОСТ 6465-76</t>
  </si>
  <si>
    <t>Известь комовая</t>
  </si>
  <si>
    <t>Эмаль ПФ-115</t>
  </si>
  <si>
    <t>белая</t>
  </si>
  <si>
    <t>Портландцемент ПЦ-400 Д20</t>
  </si>
  <si>
    <t xml:space="preserve"> цветная</t>
  </si>
  <si>
    <t>ТУ 6-10-822-84</t>
  </si>
  <si>
    <r>
      <t>Эмаль ПФ-266</t>
    </r>
    <r>
      <rPr>
        <sz val="16"/>
        <rFont val="Arial Cyr"/>
        <family val="2"/>
      </rPr>
      <t xml:space="preserve">  для пола</t>
    </r>
  </si>
  <si>
    <t>красно-коричневая                         жёлто-коричневая</t>
  </si>
  <si>
    <t>СУХИЕ   СМЕСИ ООО "МАСКА"</t>
  </si>
  <si>
    <t>ГОСТ 25 129-82</t>
  </si>
  <si>
    <t>ГРУНТ ГФ-021</t>
  </si>
  <si>
    <t>серый,                       красно-коричневый</t>
  </si>
  <si>
    <t xml:space="preserve">Клей для керамической плитки   </t>
  </si>
  <si>
    <t>ГОСТ 10-503-71</t>
  </si>
  <si>
    <t>Клей для керамической плитки   для внутренних работ (тип А)</t>
  </si>
  <si>
    <t>Сурик железный</t>
  </si>
  <si>
    <t>Клей для тяжелой плитки</t>
  </si>
  <si>
    <t>ПРОМТАРА</t>
  </si>
  <si>
    <t>Клей для сибита</t>
  </si>
  <si>
    <t>Клееармирующая смесь                 для систем теплоизоляции</t>
  </si>
  <si>
    <t>Грубый ровнитель для пола</t>
  </si>
  <si>
    <t>Саморастекающийся состав            для пола</t>
  </si>
  <si>
    <t>красно-коричневая                         жёлто-коричневая   золотисто-коричневая</t>
  </si>
  <si>
    <t>Штукатурный состав</t>
  </si>
  <si>
    <t>Шпатлевка фасадная                             на цементной основе</t>
  </si>
  <si>
    <t>ПЛАСТИКОВЫЕ ВЕДРА (евростандарт)</t>
  </si>
  <si>
    <t>объем</t>
  </si>
  <si>
    <t>цена 1шт</t>
  </si>
  <si>
    <t>1,0 л</t>
  </si>
  <si>
    <t>СУРИК ЖЕЛЕЗНЫЙ МА-15</t>
  </si>
  <si>
    <t>3,0 л</t>
  </si>
  <si>
    <t>5 л</t>
  </si>
  <si>
    <t>Олифа "ОКСОЛЬ"</t>
  </si>
  <si>
    <t>л</t>
  </si>
  <si>
    <t>10 л</t>
  </si>
  <si>
    <t>30 л</t>
  </si>
  <si>
    <t>Уайт-спирит</t>
  </si>
  <si>
    <t>200 л</t>
  </si>
  <si>
    <t>Бак с краном (для краски)</t>
  </si>
  <si>
    <t>1000 л</t>
  </si>
  <si>
    <t>на 1300 кг</t>
  </si>
  <si>
    <t>Растворитель 646</t>
  </si>
  <si>
    <t>Скипидар</t>
  </si>
  <si>
    <t>Условия скидки.</t>
  </si>
  <si>
    <t>Предоплата</t>
  </si>
  <si>
    <t>Скидка</t>
  </si>
  <si>
    <t>от 100 000руб</t>
  </si>
  <si>
    <t>от 250 000 руб</t>
  </si>
  <si>
    <t>Согласовано:</t>
  </si>
  <si>
    <t>_________________</t>
  </si>
  <si>
    <t>П.В. Жданкин</t>
  </si>
  <si>
    <t xml:space="preserve"> МАТЕРИАЛЫ   для профессиональной обработки изделий из древесины</t>
  </si>
  <si>
    <t>НА СПЕЦ. ПРОДУКЦИЮ</t>
  </si>
  <si>
    <t xml:space="preserve">Цена            за 1шт.           </t>
  </si>
  <si>
    <t>Справочная стоимость 1кг</t>
  </si>
  <si>
    <t xml:space="preserve">630088   г.Новосибирск, </t>
  </si>
  <si>
    <t>ШПАТЛЁВКА "РАДУГА 0023"</t>
  </si>
  <si>
    <t>т/ф (8-383) 315-12-12</t>
  </si>
  <si>
    <t>Для деревянных полов</t>
  </si>
  <si>
    <t>ВД-АК 0023</t>
  </si>
  <si>
    <t>www.kraski-raduga.ru</t>
  </si>
  <si>
    <t>СПЕЦ. МАТЕРИАЛЫ</t>
  </si>
  <si>
    <t>для дерева</t>
  </si>
  <si>
    <t>белая, дуб, бук, сосна</t>
  </si>
  <si>
    <t>ГРУНТ "РАДУГА 25"</t>
  </si>
  <si>
    <t>"РАДУГА 34"</t>
  </si>
  <si>
    <t>для дерева, белый.</t>
  </si>
  <si>
    <t>декоративная штукатурка (шуба)</t>
  </si>
  <si>
    <t>ВД-АК 34</t>
  </si>
  <si>
    <t>ВД-АК 25</t>
  </si>
  <si>
    <t>"РАДУГА 171"</t>
  </si>
  <si>
    <t>ГРУНТ "РАДУГА 25" под окунание</t>
  </si>
  <si>
    <t>краска для дорожной разметки</t>
  </si>
  <si>
    <t>ВД-АК 171</t>
  </si>
  <si>
    <t>белый</t>
  </si>
  <si>
    <t>"РАДУГА 180"</t>
  </si>
  <si>
    <t>ПРОПИТКА  "РАДУГА 24"</t>
  </si>
  <si>
    <t>эмаль для изделий ПВХ</t>
  </si>
  <si>
    <t>ВД-АК 180</t>
  </si>
  <si>
    <t>"РАДУГА 118"</t>
  </si>
  <si>
    <t>антисептик для дерева</t>
  </si>
  <si>
    <t>краска для бетонных полов</t>
  </si>
  <si>
    <t>ВД-АК 118</t>
  </si>
  <si>
    <t>ВД-АК 24</t>
  </si>
  <si>
    <t>"РАДУГА 32"</t>
  </si>
  <si>
    <t>ПРОПИТКА  "РАДУГА 014"</t>
  </si>
  <si>
    <t>клей с остаточной липкостью</t>
  </si>
  <si>
    <t>ВД-АК 32</t>
  </si>
  <si>
    <t>ГРУНТ "РАДУГА 0121"</t>
  </si>
  <si>
    <t>глубокого проникновения</t>
  </si>
  <si>
    <t>ВД-АК 014</t>
  </si>
  <si>
    <t>фасадный</t>
  </si>
  <si>
    <t>ВД-АК 0121</t>
  </si>
  <si>
    <t>КРАСКА "РАДУГА 114"</t>
  </si>
  <si>
    <t xml:space="preserve"> МАТЕРИАЛЫ  для окраски металла</t>
  </si>
  <si>
    <t>матовая</t>
  </si>
  <si>
    <t>ВД-АК 114</t>
  </si>
  <si>
    <t>ЭМАЛЬ "РАДУГА 115"</t>
  </si>
  <si>
    <t>полуглянцевая</t>
  </si>
  <si>
    <t>ВД-АК 115</t>
  </si>
  <si>
    <t xml:space="preserve">ГРУНТ "РАДУГА 0150" </t>
  </si>
  <si>
    <t>ЭМАЛЬ "РАДУГА 116"</t>
  </si>
  <si>
    <t>чёрный, серый, кирпичный</t>
  </si>
  <si>
    <t>глянцевая</t>
  </si>
  <si>
    <t>ВД-АК 116</t>
  </si>
  <si>
    <t>ВД-АК 0150</t>
  </si>
  <si>
    <t xml:space="preserve">КЛЕЙ "РАДУГА 35" </t>
  </si>
  <si>
    <t>ЭМАЛЬ "РАДУГА 178"</t>
  </si>
  <si>
    <t xml:space="preserve">ПВА ДЛЯ МЕБЕЛИ </t>
  </si>
  <si>
    <t>для металла и радиаторов отпления</t>
  </si>
  <si>
    <t>ВД-АК 178</t>
  </si>
  <si>
    <t>Финляндия</t>
  </si>
  <si>
    <t>КРАСКА "РАДУГА 818"</t>
  </si>
  <si>
    <t>ВД-ВА 35</t>
  </si>
  <si>
    <t xml:space="preserve">КЛЕЙ "РАДУГА 36" </t>
  </si>
  <si>
    <t>термостойкая на основе силиконовой смолы</t>
  </si>
  <si>
    <t>красно-коричневый/зеленый</t>
  </si>
  <si>
    <t>ПВА ДЛЯ ПАРКЕТА</t>
  </si>
  <si>
    <t>золотистый/серебристый</t>
  </si>
  <si>
    <t>ВД-КО 818</t>
  </si>
  <si>
    <t>КРАСКА "РАДУГА 505"</t>
  </si>
  <si>
    <t xml:space="preserve">терморасширяющаяся для огнезащиты </t>
  </si>
  <si>
    <t>ВД-ВА 36</t>
  </si>
  <si>
    <t>стальных металлоконструкций</t>
  </si>
  <si>
    <t>ВД-АК 505</t>
  </si>
  <si>
    <t xml:space="preserve">КЛЕЙ "РАДУГА 37" </t>
  </si>
  <si>
    <t xml:space="preserve"> МАТЕРИАЛЫ                                                           для окраски асбестоцементных плит</t>
  </si>
  <si>
    <t>ПВА ВОДОСТОЙКИЙ</t>
  </si>
  <si>
    <t>ВД-ВА 37</t>
  </si>
  <si>
    <t>ЛАК "РАДУГА 129" ДЛЯ ДЕРЕВА</t>
  </si>
  <si>
    <t>для шифера</t>
  </si>
  <si>
    <t>акриловый</t>
  </si>
  <si>
    <t>матовый, глянцевый</t>
  </si>
  <si>
    <t>ВД-АК 129</t>
  </si>
  <si>
    <t>ЛАК "РАДУГА 130" ДЛЯ ПАРКЕТА</t>
  </si>
  <si>
    <t>ЭМАЛЬ "РАДУГА 177"</t>
  </si>
  <si>
    <t>акрилуретановый</t>
  </si>
  <si>
    <t>ВД-АК 130</t>
  </si>
  <si>
    <t>ВД-АК 177</t>
  </si>
  <si>
    <t xml:space="preserve">ЛАК "РАДУГА 248"  ПАРКЕТНЫЙ </t>
  </si>
  <si>
    <t>полиуретановый однокомпонентный</t>
  </si>
  <si>
    <t>Мы готовы адаптировать параметры нашей продукции под Ваши задачи!</t>
  </si>
  <si>
    <t>ВД-ПУ 248</t>
  </si>
  <si>
    <r>
      <t xml:space="preserve">ЛАК "РАДУГА 128"                   </t>
    </r>
    <r>
      <rPr>
        <sz val="14"/>
        <rFont val="Arial Cyr"/>
        <family val="0"/>
      </rPr>
      <t>для ДВП</t>
    </r>
  </si>
  <si>
    <t>ВД-АК 128</t>
  </si>
  <si>
    <t>МОРИЛКА "РАДУГА 21"</t>
  </si>
  <si>
    <t>сосна, дуб, лиственница</t>
  </si>
  <si>
    <t>орех, махагон</t>
  </si>
  <si>
    <t>ВД-АК 21</t>
  </si>
  <si>
    <t>ВОССТАНОВИТЕЛЬ ЦВЕТА ДРЕВЕСИНЫ</t>
  </si>
  <si>
    <t>1 Июня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</si>
</sst>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</numFmts>
  <fonts count="62">
    <font>
      <sz val="10"/>
      <name val="Arial Cyr"/>
      <family val="2"/>
    </font>
    <font>
      <sz val="10"/>
      <name val="Arial"/>
      <family val="0"/>
    </font>
    <font>
      <sz val="16"/>
      <name val="Arial Cyr"/>
      <family val="2"/>
    </font>
    <font>
      <sz val="14"/>
      <name val="Arial Cyr"/>
      <family val="2"/>
    </font>
    <font>
      <b/>
      <sz val="50"/>
      <name val="Arial"/>
      <family val="2"/>
    </font>
    <font>
      <b/>
      <sz val="50"/>
      <color indexed="10"/>
      <name val="Arial"/>
      <family val="2"/>
    </font>
    <font>
      <sz val="11"/>
      <name val="Arial Cyr"/>
      <family val="2"/>
    </font>
    <font>
      <b/>
      <sz val="21"/>
      <name val="Arial"/>
      <family val="2"/>
    </font>
    <font>
      <b/>
      <sz val="21"/>
      <color indexed="10"/>
      <name val="Arial"/>
      <family val="2"/>
    </font>
    <font>
      <b/>
      <sz val="48"/>
      <color indexed="10"/>
      <name val="Arial"/>
      <family val="2"/>
    </font>
    <font>
      <b/>
      <sz val="14"/>
      <name val="Arial Cyr"/>
      <family val="2"/>
    </font>
    <font>
      <b/>
      <sz val="14"/>
      <color indexed="12"/>
      <name val="Arial CYR"/>
      <family val="2"/>
    </font>
    <font>
      <u val="single"/>
      <sz val="10"/>
      <color indexed="12"/>
      <name val="Arial Cyr"/>
      <family val="2"/>
    </font>
    <font>
      <b/>
      <sz val="26"/>
      <name val="Arial Cyr"/>
      <family val="2"/>
    </font>
    <font>
      <b/>
      <sz val="24"/>
      <color indexed="9"/>
      <name val="Arial Cyr"/>
      <family val="2"/>
    </font>
    <font>
      <b/>
      <sz val="24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18"/>
      <name val="Arial CYR"/>
      <family val="2"/>
    </font>
    <font>
      <b/>
      <sz val="18"/>
      <name val="Arial Cyr"/>
      <family val="2"/>
    </font>
    <font>
      <b/>
      <sz val="22"/>
      <color indexed="10"/>
      <name val="Arial Cyr"/>
      <family val="2"/>
    </font>
    <font>
      <sz val="8"/>
      <name val="Arial Cyr"/>
      <family val="2"/>
    </font>
    <font>
      <b/>
      <sz val="28.3"/>
      <name val="Arial"/>
      <family val="2"/>
    </font>
    <font>
      <b/>
      <sz val="28.3"/>
      <color indexed="10"/>
      <name val="Arial"/>
      <family val="2"/>
    </font>
    <font>
      <b/>
      <u val="single"/>
      <sz val="14"/>
      <color indexed="12"/>
      <name val="Arial Cyr"/>
      <family val="0"/>
    </font>
    <font>
      <b/>
      <sz val="18"/>
      <name val="Arial CYR"/>
      <family val="0"/>
    </font>
    <font>
      <sz val="14"/>
      <name val="Arial(K)"/>
      <family val="2"/>
    </font>
    <font>
      <b/>
      <i/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2" fillId="0" borderId="0" applyNumberFormat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42" applyNumberFormat="1" applyFont="1" applyFill="1" applyBorder="1" applyAlignment="1" applyProtection="1">
      <alignment horizontal="right" vertical="center"/>
      <protection/>
    </xf>
    <xf numFmtId="0" fontId="11" fillId="0" borderId="10" xfId="42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16" fillId="0" borderId="13" xfId="0" applyNumberFormat="1" applyFont="1" applyBorder="1" applyAlignment="1">
      <alignment horizontal="right" vertical="center"/>
    </xf>
    <xf numFmtId="2" fontId="16" fillId="0" borderId="14" xfId="0" applyNumberFormat="1" applyFont="1" applyBorder="1" applyAlignment="1">
      <alignment horizontal="right" vertical="center"/>
    </xf>
    <xf numFmtId="0" fontId="17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16" fillId="0" borderId="16" xfId="0" applyNumberFormat="1" applyFont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right" vertical="center"/>
    </xf>
    <xf numFmtId="2" fontId="16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" fontId="16" fillId="0" borderId="21" xfId="0" applyNumberFormat="1" applyFont="1" applyBorder="1" applyAlignment="1">
      <alignment vertical="center"/>
    </xf>
    <xf numFmtId="2" fontId="16" fillId="0" borderId="19" xfId="0" applyNumberFormat="1" applyFont="1" applyBorder="1" applyAlignment="1">
      <alignment horizontal="right" vertical="center"/>
    </xf>
    <xf numFmtId="0" fontId="17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" fontId="16" fillId="0" borderId="19" xfId="0" applyNumberFormat="1" applyFont="1" applyBorder="1" applyAlignment="1">
      <alignment horizontal="right" vertical="center"/>
    </xf>
    <xf numFmtId="2" fontId="2" fillId="0" borderId="21" xfId="0" applyNumberFormat="1" applyFont="1" applyBorder="1" applyAlignment="1">
      <alignment vertical="center"/>
    </xf>
    <xf numFmtId="2" fontId="16" fillId="0" borderId="14" xfId="0" applyNumberFormat="1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" fontId="16" fillId="0" borderId="16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16" fillId="0" borderId="11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4" fontId="16" fillId="0" borderId="2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16" fillId="0" borderId="19" xfId="0" applyNumberFormat="1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" fontId="16" fillId="0" borderId="21" xfId="0" applyNumberFormat="1" applyFont="1" applyFill="1" applyBorder="1" applyAlignment="1">
      <alignment vertical="center"/>
    </xf>
    <xf numFmtId="4" fontId="16" fillId="0" borderId="14" xfId="0" applyNumberFormat="1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" fontId="16" fillId="0" borderId="16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1" fontId="16" fillId="0" borderId="21" xfId="0" applyNumberFormat="1" applyFont="1" applyBorder="1" applyAlignment="1">
      <alignment horizontal="right" vertical="center"/>
    </xf>
    <xf numFmtId="0" fontId="17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" fontId="16" fillId="0" borderId="18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2" fontId="3" fillId="0" borderId="17" xfId="0" applyNumberFormat="1" applyFont="1" applyBorder="1" applyAlignment="1">
      <alignment horizontal="center" vertical="center"/>
    </xf>
    <xf numFmtId="2" fontId="19" fillId="0" borderId="17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vertical="center"/>
    </xf>
    <xf numFmtId="2" fontId="19" fillId="0" borderId="14" xfId="0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right" vertical="center"/>
    </xf>
    <xf numFmtId="1" fontId="16" fillId="0" borderId="16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4" fontId="16" fillId="0" borderId="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9" fontId="2" fillId="0" borderId="21" xfId="0" applyNumberFormat="1" applyFont="1" applyBorder="1" applyAlignment="1">
      <alignment horizontal="center"/>
    </xf>
    <xf numFmtId="9" fontId="2" fillId="0" borderId="18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164" fontId="16" fillId="0" borderId="0" xfId="43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2" fontId="16" fillId="0" borderId="0" xfId="0" applyNumberFormat="1" applyFont="1" applyBorder="1" applyAlignment="1">
      <alignment vertical="center" wrapText="1"/>
    </xf>
    <xf numFmtId="0" fontId="19" fillId="0" borderId="24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2" fillId="0" borderId="0" xfId="0" applyFont="1" applyBorder="1" applyAlignment="1">
      <alignment vertical="center"/>
    </xf>
    <xf numFmtId="0" fontId="18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vertical="center"/>
    </xf>
    <xf numFmtId="1" fontId="16" fillId="0" borderId="27" xfId="0" applyNumberFormat="1" applyFont="1" applyBorder="1" applyAlignment="1">
      <alignment horizontal="right" vertical="center"/>
    </xf>
    <xf numFmtId="4" fontId="16" fillId="0" borderId="24" xfId="0" applyNumberFormat="1" applyFont="1" applyBorder="1" applyAlignment="1">
      <alignment vertical="center"/>
    </xf>
    <xf numFmtId="0" fontId="19" fillId="0" borderId="28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9" fillId="0" borderId="29" xfId="0" applyFont="1" applyBorder="1" applyAlignment="1">
      <alignment horizontal="left" vertical="top"/>
    </xf>
    <xf numFmtId="2" fontId="16" fillId="0" borderId="28" xfId="0" applyNumberFormat="1" applyFont="1" applyBorder="1" applyAlignment="1">
      <alignment horizontal="right" vertical="center"/>
    </xf>
    <xf numFmtId="1" fontId="16" fillId="0" borderId="30" xfId="0" applyNumberFormat="1" applyFont="1" applyBorder="1" applyAlignment="1">
      <alignment horizontal="right" vertical="center"/>
    </xf>
    <xf numFmtId="4" fontId="2" fillId="0" borderId="29" xfId="0" applyNumberFormat="1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9" fillId="0" borderId="29" xfId="0" applyFont="1" applyBorder="1" applyAlignment="1">
      <alignment vertical="top"/>
    </xf>
    <xf numFmtId="0" fontId="11" fillId="0" borderId="0" xfId="42" applyFont="1" applyBorder="1" applyAlignment="1">
      <alignment horizontal="right" vertical="center"/>
    </xf>
    <xf numFmtId="0" fontId="17" fillId="0" borderId="25" xfId="0" applyFont="1" applyBorder="1" applyAlignment="1">
      <alignment horizontal="center" vertical="top" wrapText="1"/>
    </xf>
    <xf numFmtId="2" fontId="16" fillId="0" borderId="31" xfId="0" applyNumberFormat="1" applyFont="1" applyBorder="1" applyAlignment="1">
      <alignment horizontal="right" vertical="center"/>
    </xf>
    <xf numFmtId="0" fontId="17" fillId="0" borderId="32" xfId="0" applyFont="1" applyBorder="1" applyAlignment="1">
      <alignment vertical="center"/>
    </xf>
    <xf numFmtId="1" fontId="16" fillId="0" borderId="33" xfId="0" applyNumberFormat="1" applyFont="1" applyBorder="1" applyAlignment="1">
      <alignment horizontal="right" vertical="center"/>
    </xf>
    <xf numFmtId="4" fontId="2" fillId="0" borderId="34" xfId="0" applyNumberFormat="1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1" fontId="16" fillId="0" borderId="27" xfId="0" applyNumberFormat="1" applyFont="1" applyBorder="1" applyAlignment="1">
      <alignment horizontal="right" vertical="center"/>
    </xf>
    <xf numFmtId="0" fontId="13" fillId="0" borderId="0" xfId="42" applyFont="1" applyBorder="1" applyAlignment="1">
      <alignment horizontal="right" vertical="center"/>
    </xf>
    <xf numFmtId="0" fontId="10" fillId="0" borderId="0" xfId="42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3" fillId="0" borderId="31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17" fillId="0" borderId="35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vertical="center"/>
    </xf>
    <xf numFmtId="1" fontId="16" fillId="0" borderId="29" xfId="0" applyNumberFormat="1" applyFont="1" applyBorder="1" applyAlignment="1">
      <alignment horizontal="right" vertical="center"/>
    </xf>
    <xf numFmtId="4" fontId="16" fillId="0" borderId="29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1" fontId="16" fillId="0" borderId="29" xfId="0" applyNumberFormat="1" applyFont="1" applyBorder="1" applyAlignment="1">
      <alignment horizontal="right" vertical="center"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7" fillId="0" borderId="24" xfId="0" applyFont="1" applyBorder="1" applyAlignment="1">
      <alignment horizontal="center" vertical="center"/>
    </xf>
    <xf numFmtId="1" fontId="2" fillId="0" borderId="24" xfId="0" applyNumberFormat="1" applyFont="1" applyBorder="1" applyAlignment="1">
      <alignment vertical="center"/>
    </xf>
    <xf numFmtId="4" fontId="16" fillId="0" borderId="27" xfId="0" applyNumberFormat="1" applyFont="1" applyBorder="1" applyAlignment="1">
      <alignment vertical="center"/>
    </xf>
    <xf numFmtId="0" fontId="19" fillId="0" borderId="2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2" fontId="16" fillId="0" borderId="0" xfId="0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1" fontId="16" fillId="0" borderId="29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0" fontId="3" fillId="0" borderId="2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right" vertical="center" wrapText="1"/>
    </xf>
    <xf numFmtId="0" fontId="3" fillId="0" borderId="31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17" fillId="0" borderId="34" xfId="0" applyFont="1" applyBorder="1" applyAlignment="1">
      <alignment vertical="center" wrapText="1"/>
    </xf>
    <xf numFmtId="1" fontId="16" fillId="0" borderId="34" xfId="0" applyNumberFormat="1" applyFont="1" applyBorder="1" applyAlignment="1">
      <alignment horizontal="right" vertical="center"/>
    </xf>
    <xf numFmtId="2" fontId="19" fillId="0" borderId="25" xfId="0" applyNumberFormat="1" applyFont="1" applyBorder="1" applyAlignment="1">
      <alignment horizontal="left" vertical="center"/>
    </xf>
    <xf numFmtId="1" fontId="16" fillId="0" borderId="24" xfId="0" applyNumberFormat="1" applyFont="1" applyBorder="1" applyAlignment="1">
      <alignment vertical="center"/>
    </xf>
    <xf numFmtId="0" fontId="16" fillId="0" borderId="28" xfId="0" applyFont="1" applyBorder="1" applyAlignment="1">
      <alignment horizontal="right" vertical="center"/>
    </xf>
    <xf numFmtId="0" fontId="17" fillId="0" borderId="29" xfId="0" applyFont="1" applyBorder="1" applyAlignment="1">
      <alignment vertical="center"/>
    </xf>
    <xf numFmtId="1" fontId="16" fillId="0" borderId="30" xfId="0" applyNumberFormat="1" applyFont="1" applyBorder="1" applyAlignment="1">
      <alignment horizontal="right" vertical="center"/>
    </xf>
    <xf numFmtId="4" fontId="16" fillId="0" borderId="30" xfId="0" applyNumberFormat="1" applyFont="1" applyBorder="1" applyAlignment="1">
      <alignment vertical="center"/>
    </xf>
    <xf numFmtId="2" fontId="16" fillId="0" borderId="28" xfId="0" applyNumberFormat="1" applyFont="1" applyBorder="1" applyAlignment="1">
      <alignment horizontal="right" vertical="center"/>
    </xf>
    <xf numFmtId="2" fontId="16" fillId="0" borderId="31" xfId="0" applyNumberFormat="1" applyFont="1" applyBorder="1" applyAlignment="1">
      <alignment horizontal="right" vertical="center" wrapText="1"/>
    </xf>
    <xf numFmtId="0" fontId="17" fillId="0" borderId="34" xfId="0" applyFont="1" applyBorder="1" applyAlignment="1">
      <alignment horizontal="center" vertical="center"/>
    </xf>
    <xf numFmtId="4" fontId="2" fillId="0" borderId="33" xfId="0" applyNumberFormat="1" applyFont="1" applyBorder="1" applyAlignment="1">
      <alignment vertical="center"/>
    </xf>
    <xf numFmtId="2" fontId="19" fillId="0" borderId="26" xfId="0" applyNumberFormat="1" applyFont="1" applyBorder="1" applyAlignment="1">
      <alignment horizontal="left" vertical="center"/>
    </xf>
    <xf numFmtId="1" fontId="2" fillId="0" borderId="27" xfId="0" applyNumberFormat="1" applyFont="1" applyBorder="1" applyAlignment="1">
      <alignment vertical="center"/>
    </xf>
    <xf numFmtId="4" fontId="16" fillId="0" borderId="27" xfId="0" applyNumberFormat="1" applyFont="1" applyBorder="1" applyAlignment="1">
      <alignment horizontal="right" vertical="center"/>
    </xf>
    <xf numFmtId="0" fontId="19" fillId="0" borderId="24" xfId="0" applyFont="1" applyBorder="1" applyAlignment="1">
      <alignment horizontal="left" vertical="top" wrapText="1"/>
    </xf>
    <xf numFmtId="2" fontId="16" fillId="0" borderId="25" xfId="0" applyNumberFormat="1" applyFont="1" applyBorder="1" applyAlignment="1">
      <alignment horizontal="right" vertical="center"/>
    </xf>
    <xf numFmtId="0" fontId="17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0" fillId="0" borderId="29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4" fontId="16" fillId="0" borderId="3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horizontal="right" vertical="center"/>
    </xf>
    <xf numFmtId="0" fontId="19" fillId="0" borderId="28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2" fontId="19" fillId="0" borderId="32" xfId="0" applyNumberFormat="1" applyFont="1" applyBorder="1" applyAlignment="1">
      <alignment horizontal="left" vertical="center"/>
    </xf>
    <xf numFmtId="1" fontId="2" fillId="0" borderId="33" xfId="0" applyNumberFormat="1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2" fontId="16" fillId="0" borderId="32" xfId="0" applyNumberFormat="1" applyFont="1" applyBorder="1" applyAlignment="1">
      <alignment horizontal="right" vertical="center"/>
    </xf>
    <xf numFmtId="0" fontId="17" fillId="0" borderId="34" xfId="0" applyFont="1" applyBorder="1" applyAlignment="1">
      <alignment vertical="center"/>
    </xf>
    <xf numFmtId="1" fontId="16" fillId="0" borderId="33" xfId="0" applyNumberFormat="1" applyFont="1" applyBorder="1" applyAlignment="1">
      <alignment vertical="center"/>
    </xf>
    <xf numFmtId="0" fontId="17" fillId="0" borderId="27" xfId="0" applyFont="1" applyBorder="1" applyAlignment="1">
      <alignment horizontal="center" vertical="top"/>
    </xf>
    <xf numFmtId="0" fontId="17" fillId="0" borderId="34" xfId="0" applyFont="1" applyBorder="1" applyAlignment="1">
      <alignment horizontal="center" vertical="center"/>
    </xf>
    <xf numFmtId="1" fontId="16" fillId="0" borderId="33" xfId="0" applyNumberFormat="1" applyFont="1" applyBorder="1" applyAlignment="1">
      <alignment horizontal="right" vertical="center"/>
    </xf>
    <xf numFmtId="2" fontId="0" fillId="0" borderId="28" xfId="0" applyNumberFormat="1" applyBorder="1" applyAlignment="1">
      <alignment vertical="center"/>
    </xf>
    <xf numFmtId="0" fontId="17" fillId="0" borderId="36" xfId="0" applyFont="1" applyBorder="1" applyAlignment="1">
      <alignment horizontal="center" vertical="center" wrapText="1"/>
    </xf>
    <xf numFmtId="2" fontId="19" fillId="0" borderId="31" xfId="0" applyNumberFormat="1" applyFont="1" applyBorder="1" applyAlignment="1">
      <alignment horizontal="left" vertical="center"/>
    </xf>
    <xf numFmtId="0" fontId="3" fillId="0" borderId="28" xfId="0" applyFont="1" applyBorder="1" applyAlignment="1">
      <alignment horizontal="left" vertical="top" wrapText="1"/>
    </xf>
    <xf numFmtId="0" fontId="0" fillId="0" borderId="28" xfId="0" applyBorder="1" applyAlignment="1">
      <alignment vertical="center"/>
    </xf>
    <xf numFmtId="0" fontId="25" fillId="0" borderId="24" xfId="0" applyFont="1" applyBorder="1" applyAlignment="1">
      <alignment horizontal="left" vertical="center"/>
    </xf>
    <xf numFmtId="2" fontId="3" fillId="0" borderId="25" xfId="0" applyNumberFormat="1" applyFont="1" applyBorder="1" applyAlignment="1">
      <alignment horizontal="center" vertical="center" wrapText="1"/>
    </xf>
    <xf numFmtId="4" fontId="16" fillId="0" borderId="24" xfId="0" applyNumberFormat="1" applyFont="1" applyBorder="1" applyAlignment="1">
      <alignment horizontal="right" vertical="center"/>
    </xf>
    <xf numFmtId="0" fontId="15" fillId="0" borderId="0" xfId="0" applyFont="1" applyFill="1" applyBorder="1" applyAlignment="1">
      <alignment vertical="center" wrapText="1"/>
    </xf>
    <xf numFmtId="0" fontId="26" fillId="0" borderId="0" xfId="0" applyFont="1" applyBorder="1" applyAlignment="1">
      <alignment horizontal="left" vertical="top"/>
    </xf>
    <xf numFmtId="0" fontId="27" fillId="0" borderId="29" xfId="0" applyFont="1" applyBorder="1" applyAlignment="1">
      <alignment horizontal="center" vertical="top"/>
    </xf>
    <xf numFmtId="0" fontId="25" fillId="0" borderId="29" xfId="0" applyFont="1" applyBorder="1" applyAlignment="1">
      <alignment horizontal="left" vertical="center"/>
    </xf>
    <xf numFmtId="2" fontId="16" fillId="0" borderId="28" xfId="0" applyNumberFormat="1" applyFont="1" applyBorder="1" applyAlignment="1">
      <alignment vertical="center"/>
    </xf>
    <xf numFmtId="0" fontId="2" fillId="0" borderId="29" xfId="0" applyFont="1" applyBorder="1" applyAlignment="1">
      <alignment horizontal="right" vertical="center"/>
    </xf>
    <xf numFmtId="0" fontId="26" fillId="0" borderId="31" xfId="0" applyFont="1" applyBorder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0" fontId="17" fillId="0" borderId="35" xfId="0" applyFont="1" applyBorder="1" applyAlignment="1">
      <alignment horizontal="center" vertical="top"/>
    </xf>
    <xf numFmtId="0" fontId="17" fillId="0" borderId="35" xfId="0" applyFont="1" applyBorder="1" applyAlignment="1">
      <alignment horizontal="center" vertical="center"/>
    </xf>
    <xf numFmtId="2" fontId="16" fillId="0" borderId="31" xfId="0" applyNumberFormat="1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2" fontId="2" fillId="0" borderId="34" xfId="0" applyNumberFormat="1" applyFont="1" applyBorder="1" applyAlignment="1">
      <alignment horizontal="right" vertical="center"/>
    </xf>
    <xf numFmtId="0" fontId="16" fillId="0" borderId="25" xfId="0" applyFont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1" fontId="2" fillId="0" borderId="27" xfId="0" applyNumberFormat="1" applyFont="1" applyBorder="1" applyAlignment="1">
      <alignment horizontal="center" vertical="center"/>
    </xf>
    <xf numFmtId="2" fontId="16" fillId="0" borderId="25" xfId="0" applyNumberFormat="1" applyFont="1" applyBorder="1" applyAlignment="1">
      <alignment horizontal="right" vertical="center"/>
    </xf>
    <xf numFmtId="4" fontId="2" fillId="0" borderId="3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right" vertical="center"/>
    </xf>
    <xf numFmtId="0" fontId="16" fillId="0" borderId="26" xfId="0" applyFont="1" applyBorder="1" applyAlignment="1">
      <alignment horizontal="right" vertical="center"/>
    </xf>
    <xf numFmtId="0" fontId="17" fillId="0" borderId="2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left" vertical="top" wrapText="1"/>
    </xf>
    <xf numFmtId="0" fontId="19" fillId="0" borderId="28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3" fillId="0" borderId="28" xfId="0" applyFont="1" applyBorder="1" applyAlignment="1">
      <alignment horizontal="left" vertical="center"/>
    </xf>
    <xf numFmtId="2" fontId="16" fillId="0" borderId="31" xfId="0" applyNumberFormat="1" applyFont="1" applyBorder="1" applyAlignment="1">
      <alignment horizontal="right" vertical="center"/>
    </xf>
    <xf numFmtId="0" fontId="17" fillId="0" borderId="32" xfId="0" applyFont="1" applyBorder="1" applyAlignment="1">
      <alignment horizontal="center" vertical="center"/>
    </xf>
    <xf numFmtId="4" fontId="2" fillId="0" borderId="34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19" fillId="0" borderId="24" xfId="0" applyFont="1" applyBorder="1" applyAlignment="1">
      <alignment horizontal="left" vertical="center" wrapText="1"/>
    </xf>
    <xf numFmtId="0" fontId="3" fillId="0" borderId="31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17" fillId="0" borderId="35" xfId="0" applyFont="1" applyBorder="1" applyAlignment="1">
      <alignment horizontal="center" vertical="top"/>
    </xf>
    <xf numFmtId="4" fontId="2" fillId="0" borderId="33" xfId="0" applyNumberFormat="1" applyFont="1" applyBorder="1" applyAlignment="1">
      <alignment horizontal="right" vertical="center"/>
    </xf>
    <xf numFmtId="0" fontId="19" fillId="0" borderId="29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2" fontId="2" fillId="0" borderId="29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2" fontId="16" fillId="0" borderId="3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2" fontId="16" fillId="0" borderId="28" xfId="0" applyNumberFormat="1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2" fontId="2" fillId="0" borderId="30" xfId="0" applyNumberFormat="1" applyFont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2" fontId="16" fillId="0" borderId="31" xfId="0" applyNumberFormat="1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4" fontId="2" fillId="0" borderId="30" xfId="0" applyNumberFormat="1" applyFont="1" applyBorder="1" applyAlignment="1">
      <alignment horizontal="right" vertical="center"/>
    </xf>
    <xf numFmtId="0" fontId="0" fillId="0" borderId="0" xfId="0" applyBorder="1" applyAlignment="1">
      <alignment vertical="top"/>
    </xf>
    <xf numFmtId="0" fontId="17" fillId="0" borderId="27" xfId="0" applyFont="1" applyBorder="1" applyAlignment="1">
      <alignment horizontal="center" vertical="top"/>
    </xf>
    <xf numFmtId="4" fontId="2" fillId="0" borderId="33" xfId="0" applyNumberFormat="1" applyFont="1" applyBorder="1" applyAlignment="1">
      <alignment horizontal="right" vertical="center"/>
    </xf>
    <xf numFmtId="1" fontId="16" fillId="0" borderId="24" xfId="0" applyNumberFormat="1" applyFont="1" applyBorder="1" applyAlignment="1">
      <alignment horizontal="right" vertical="center"/>
    </xf>
    <xf numFmtId="0" fontId="17" fillId="0" borderId="3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16" fillId="0" borderId="25" xfId="0" applyFont="1" applyFill="1" applyBorder="1" applyAlignment="1">
      <alignment horizontal="right" vertical="center"/>
    </xf>
    <xf numFmtId="0" fontId="17" fillId="0" borderId="24" xfId="0" applyFont="1" applyFill="1" applyBorder="1" applyAlignment="1">
      <alignment vertical="center"/>
    </xf>
    <xf numFmtId="1" fontId="16" fillId="0" borderId="24" xfId="0" applyNumberFormat="1" applyFont="1" applyFill="1" applyBorder="1" applyAlignment="1">
      <alignment horizontal="right" vertical="center"/>
    </xf>
    <xf numFmtId="4" fontId="16" fillId="0" borderId="24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29" xfId="0" applyFont="1" applyFill="1" applyBorder="1" applyAlignment="1">
      <alignment horizontal="left" vertical="top"/>
    </xf>
    <xf numFmtId="2" fontId="16" fillId="0" borderId="28" xfId="0" applyNumberFormat="1" applyFont="1" applyFill="1" applyBorder="1" applyAlignment="1">
      <alignment horizontal="right" vertical="center"/>
    </xf>
    <xf numFmtId="0" fontId="17" fillId="0" borderId="29" xfId="0" applyFont="1" applyFill="1" applyBorder="1" applyAlignment="1">
      <alignment horizontal="center" vertical="center"/>
    </xf>
    <xf numFmtId="1" fontId="16" fillId="0" borderId="29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left" vertical="top"/>
    </xf>
    <xf numFmtId="0" fontId="3" fillId="0" borderId="34" xfId="0" applyFont="1" applyFill="1" applyBorder="1" applyAlignment="1">
      <alignment horizontal="left" vertical="top"/>
    </xf>
    <xf numFmtId="0" fontId="17" fillId="0" borderId="27" xfId="0" applyFont="1" applyFill="1" applyBorder="1" applyAlignment="1">
      <alignment horizontal="center" vertical="top"/>
    </xf>
    <xf numFmtId="0" fontId="17" fillId="0" borderId="29" xfId="0" applyFont="1" applyFill="1" applyBorder="1" applyAlignment="1">
      <alignment vertical="center"/>
    </xf>
    <xf numFmtId="1" fontId="16" fillId="0" borderId="29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vertical="center" wrapText="1"/>
    </xf>
    <xf numFmtId="0" fontId="10" fillId="0" borderId="28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/>
    </xf>
    <xf numFmtId="4" fontId="16" fillId="0" borderId="29" xfId="0" applyNumberFormat="1" applyFont="1" applyBorder="1" applyAlignment="1">
      <alignment horizontal="right" vertical="center"/>
    </xf>
    <xf numFmtId="0" fontId="19" fillId="0" borderId="24" xfId="0" applyFont="1" applyBorder="1" applyAlignment="1">
      <alignment vertical="top" wrapText="1"/>
    </xf>
    <xf numFmtId="0" fontId="25" fillId="0" borderId="25" xfId="0" applyFont="1" applyBorder="1" applyAlignment="1">
      <alignment horizontal="right" vertical="center"/>
    </xf>
    <xf numFmtId="0" fontId="19" fillId="0" borderId="29" xfId="0" applyFont="1" applyBorder="1" applyAlignment="1">
      <alignment vertical="top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0" fontId="3" fillId="0" borderId="28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4" fontId="0" fillId="0" borderId="0" xfId="0" applyNumberFormat="1" applyAlignment="1">
      <alignment vertical="center"/>
    </xf>
    <xf numFmtId="0" fontId="3" fillId="0" borderId="34" xfId="0" applyFont="1" applyBorder="1" applyAlignment="1">
      <alignment vertical="top"/>
    </xf>
    <xf numFmtId="1" fontId="16" fillId="0" borderId="3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7" fillId="0" borderId="3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center"/>
    </xf>
    <xf numFmtId="0" fontId="15" fillId="33" borderId="25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29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32" xfId="0" applyFont="1" applyFill="1" applyBorder="1" applyAlignment="1">
      <alignment horizontal="center" vertical="center" wrapText="1"/>
    </xf>
    <xf numFmtId="0" fontId="15" fillId="33" borderId="34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19" fillId="0" borderId="25" xfId="0" applyFont="1" applyBorder="1" applyAlignment="1">
      <alignment horizontal="left" vertical="top"/>
    </xf>
    <xf numFmtId="0" fontId="19" fillId="0" borderId="26" xfId="0" applyFont="1" applyBorder="1" applyAlignment="1">
      <alignment horizontal="left" vertical="top"/>
    </xf>
    <xf numFmtId="0" fontId="19" fillId="0" borderId="24" xfId="0" applyFont="1" applyBorder="1" applyAlignment="1">
      <alignment horizontal="left" vertical="top"/>
    </xf>
    <xf numFmtId="0" fontId="19" fillId="0" borderId="28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9" fillId="0" borderId="29" xfId="0" applyFont="1" applyBorder="1" applyAlignment="1">
      <alignment horizontal="left" vertical="top"/>
    </xf>
    <xf numFmtId="0" fontId="19" fillId="0" borderId="31" xfId="0" applyFont="1" applyBorder="1" applyAlignment="1">
      <alignment horizontal="left" vertical="top"/>
    </xf>
    <xf numFmtId="0" fontId="19" fillId="0" borderId="32" xfId="0" applyFont="1" applyBorder="1" applyAlignment="1">
      <alignment horizontal="left" vertical="top"/>
    </xf>
    <xf numFmtId="0" fontId="24" fillId="0" borderId="0" xfId="42" applyFont="1" applyBorder="1" applyAlignment="1">
      <alignment horizontal="right" vertical="center"/>
    </xf>
    <xf numFmtId="0" fontId="13" fillId="0" borderId="0" xfId="42" applyFont="1" applyBorder="1" applyAlignment="1">
      <alignment horizontal="right" vertical="center"/>
    </xf>
    <xf numFmtId="0" fontId="3" fillId="0" borderId="2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top"/>
    </xf>
    <xf numFmtId="0" fontId="19" fillId="0" borderId="26" xfId="0" applyFont="1" applyFill="1" applyBorder="1" applyAlignment="1">
      <alignment horizontal="left" vertical="top"/>
    </xf>
    <xf numFmtId="0" fontId="19" fillId="0" borderId="24" xfId="0" applyFont="1" applyFill="1" applyBorder="1" applyAlignment="1">
      <alignment horizontal="left" vertical="top"/>
    </xf>
    <xf numFmtId="0" fontId="19" fillId="0" borderId="28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19" fillId="0" borderId="29" xfId="0" applyFont="1" applyFill="1" applyBorder="1" applyAlignment="1">
      <alignment horizontal="left" vertical="top"/>
    </xf>
    <xf numFmtId="0" fontId="0" fillId="0" borderId="34" xfId="0" applyBorder="1" applyAlignment="1">
      <alignment/>
    </xf>
    <xf numFmtId="0" fontId="19" fillId="0" borderId="25" xfId="0" applyFont="1" applyBorder="1" applyAlignment="1">
      <alignment vertical="top"/>
    </xf>
    <xf numFmtId="0" fontId="19" fillId="0" borderId="26" xfId="0" applyFont="1" applyBorder="1" applyAlignment="1">
      <alignment vertical="top"/>
    </xf>
    <xf numFmtId="0" fontId="19" fillId="0" borderId="28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7" fillId="0" borderId="24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4" fontId="16" fillId="0" borderId="27" xfId="0" applyNumberFormat="1" applyFont="1" applyBorder="1" applyAlignment="1">
      <alignment horizontal="right" vertical="center"/>
    </xf>
    <xf numFmtId="4" fontId="16" fillId="0" borderId="30" xfId="0" applyNumberFormat="1" applyFont="1" applyBorder="1" applyAlignment="1">
      <alignment horizontal="right" vertical="center"/>
    </xf>
    <xf numFmtId="4" fontId="16" fillId="0" borderId="33" xfId="0" applyNumberFormat="1" applyFont="1" applyBorder="1" applyAlignment="1">
      <alignment horizontal="right" vertical="center"/>
    </xf>
    <xf numFmtId="0" fontId="19" fillId="0" borderId="2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8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3" fillId="0" borderId="31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19" fillId="0" borderId="24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25" fillId="0" borderId="25" xfId="0" applyFont="1" applyBorder="1" applyAlignment="1">
      <alignment horizontal="left" vertical="top"/>
    </xf>
    <xf numFmtId="0" fontId="25" fillId="0" borderId="26" xfId="0" applyFont="1" applyBorder="1" applyAlignment="1">
      <alignment horizontal="left" vertical="top"/>
    </xf>
    <xf numFmtId="0" fontId="25" fillId="0" borderId="28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9" fillId="0" borderId="25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2" fontId="16" fillId="0" borderId="25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17" fillId="0" borderId="24" xfId="0" applyFont="1" applyBorder="1" applyAlignment="1">
      <alignment vertical="center" wrapText="1"/>
    </xf>
    <xf numFmtId="0" fontId="0" fillId="0" borderId="34" xfId="0" applyBorder="1" applyAlignment="1">
      <alignment vertical="center"/>
    </xf>
    <xf numFmtId="1" fontId="16" fillId="0" borderId="27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4" fontId="2" fillId="0" borderId="27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1" fillId="0" borderId="0" xfId="42" applyNumberFormat="1" applyFont="1" applyFill="1" applyBorder="1" applyAlignment="1" applyProtection="1">
      <alignment horizontal="right" vertical="center"/>
      <protection/>
    </xf>
    <xf numFmtId="0" fontId="13" fillId="0" borderId="10" xfId="42" applyNumberFormat="1" applyFont="1" applyFill="1" applyBorder="1" applyAlignment="1" applyProtection="1">
      <alignment horizontal="right" vertical="center"/>
      <protection/>
    </xf>
    <xf numFmtId="0" fontId="15" fillId="35" borderId="21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 wrapText="1"/>
    </xf>
    <xf numFmtId="1" fontId="6" fillId="36" borderId="18" xfId="0" applyNumberFormat="1" applyFont="1" applyFill="1" applyBorder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left" vertical="center"/>
    </xf>
    <xf numFmtId="0" fontId="6" fillId="36" borderId="16" xfId="0" applyFont="1" applyFill="1" applyBorder="1" applyAlignment="1">
      <alignment horizontal="center" vertical="center" wrapText="1"/>
    </xf>
    <xf numFmtId="1" fontId="6" fillId="36" borderId="16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16" fillId="0" borderId="17" xfId="0" applyNumberFormat="1" applyFont="1" applyBorder="1" applyAlignment="1">
      <alignment horizontal="right" vertical="center"/>
    </xf>
    <xf numFmtId="0" fontId="17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16" fillId="0" borderId="18" xfId="0" applyNumberFormat="1" applyFont="1" applyBorder="1" applyAlignment="1">
      <alignment horizontal="right" vertical="center"/>
    </xf>
    <xf numFmtId="0" fontId="2" fillId="36" borderId="11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2" fontId="16" fillId="0" borderId="18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2" fillId="36" borderId="19" xfId="0" applyFont="1" applyFill="1" applyBorder="1" applyAlignment="1">
      <alignment horizontal="center" vertical="center" wrapText="1"/>
    </xf>
    <xf numFmtId="164" fontId="16" fillId="0" borderId="18" xfId="43" applyFont="1" applyFill="1" applyBorder="1" applyAlignment="1" applyProtection="1">
      <alignment horizontal="center" vertical="center" wrapText="1"/>
      <protection/>
    </xf>
    <xf numFmtId="2" fontId="16" fillId="0" borderId="18" xfId="0" applyNumberFormat="1" applyFont="1" applyBorder="1" applyAlignment="1">
      <alignment horizontal="center" vertical="center" wrapText="1"/>
    </xf>
    <xf numFmtId="3" fontId="16" fillId="0" borderId="18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4" fontId="16" fillId="0" borderId="17" xfId="0" applyNumberFormat="1" applyFont="1" applyBorder="1" applyAlignment="1">
      <alignment horizontal="right" vertical="center"/>
    </xf>
    <xf numFmtId="0" fontId="17" fillId="0" borderId="37" xfId="0" applyFont="1" applyBorder="1" applyAlignment="1">
      <alignment horizontal="center" vertical="center"/>
    </xf>
    <xf numFmtId="4" fontId="16" fillId="0" borderId="18" xfId="0" applyNumberFormat="1" applyFont="1" applyBorder="1" applyAlignment="1">
      <alignment vertical="center"/>
    </xf>
    <xf numFmtId="4" fontId="16" fillId="0" borderId="17" xfId="0" applyNumberFormat="1" applyFont="1" applyFill="1" applyBorder="1" applyAlignment="1">
      <alignment horizontal="right" vertical="center"/>
    </xf>
    <xf numFmtId="0" fontId="17" fillId="0" borderId="3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right" vertical="center"/>
    </xf>
    <xf numFmtId="1" fontId="16" fillId="0" borderId="18" xfId="0" applyNumberFormat="1" applyFont="1" applyBorder="1" applyAlignment="1">
      <alignment horizontal="right" vertical="center"/>
    </xf>
    <xf numFmtId="0" fontId="15" fillId="35" borderId="18" xfId="0" applyFont="1" applyFill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16" fillId="0" borderId="18" xfId="0" applyNumberFormat="1" applyFont="1" applyBorder="1" applyAlignment="1">
      <alignment horizontal="center" vertical="center"/>
    </xf>
    <xf numFmtId="164" fontId="16" fillId="0" borderId="18" xfId="43" applyFont="1" applyFill="1" applyBorder="1" applyAlignment="1" applyProtection="1">
      <alignment horizontal="left" vertical="center" wrapText="1"/>
      <protection/>
    </xf>
    <xf numFmtId="2" fontId="16" fillId="0" borderId="16" xfId="0" applyNumberFormat="1" applyFont="1" applyBorder="1" applyAlignment="1">
      <alignment horizontal="center" vertical="center"/>
    </xf>
    <xf numFmtId="164" fontId="16" fillId="0" borderId="16" xfId="43" applyFont="1" applyFill="1" applyBorder="1" applyAlignment="1" applyProtection="1">
      <alignment horizontal="left" vertical="center" wrapText="1"/>
      <protection/>
    </xf>
    <xf numFmtId="2" fontId="16" fillId="0" borderId="17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4" fontId="16" fillId="0" borderId="18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228600</xdr:rowOff>
    </xdr:from>
    <xdr:to>
      <xdr:col>1</xdr:col>
      <xdr:colOff>314325</xdr:colOff>
      <xdr:row>11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71550"/>
          <a:ext cx="27622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123825</xdr:rowOff>
    </xdr:from>
    <xdr:to>
      <xdr:col>0</xdr:col>
      <xdr:colOff>2590800</xdr:colOff>
      <xdr:row>12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0"/>
          <a:ext cx="250507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381000</xdr:colOff>
      <xdr:row>0</xdr:row>
      <xdr:rowOff>0</xdr:rowOff>
    </xdr:from>
    <xdr:to>
      <xdr:col>16</xdr:col>
      <xdr:colOff>28575</xdr:colOff>
      <xdr:row>13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0"/>
          <a:ext cx="8172450" cy="3114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raski-radug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7"/>
  <sheetViews>
    <sheetView tabSelected="1" view="pageBreakPreview" zoomScale="65" zoomScaleSheetLayoutView="65" zoomScalePageLayoutView="0" workbookViewId="0" topLeftCell="A1">
      <selection activeCell="N80" sqref="N80:N81"/>
    </sheetView>
  </sheetViews>
  <sheetFormatPr defaultColWidth="9.00390625" defaultRowHeight="18.75" customHeight="1"/>
  <cols>
    <col min="1" max="1" width="32.875" style="0" customWidth="1"/>
    <col min="2" max="2" width="12.25390625" style="0" customWidth="1"/>
    <col min="3" max="3" width="16.00390625" style="297" bestFit="1" customWidth="1"/>
    <col min="4" max="4" width="10.25390625" style="297" customWidth="1"/>
    <col min="5" max="5" width="3.875" style="297" customWidth="1"/>
    <col min="6" max="6" width="10.75390625" style="1" customWidth="1"/>
    <col min="7" max="7" width="16.375" style="0" customWidth="1"/>
    <col min="8" max="8" width="3.375" style="0" customWidth="1"/>
    <col min="9" max="9" width="3.125" style="0" customWidth="1"/>
    <col min="10" max="10" width="24.875" style="0" customWidth="1"/>
    <col min="11" max="11" width="19.875" style="0" customWidth="1"/>
    <col min="12" max="12" width="14.25390625" style="0" bestFit="1" customWidth="1"/>
    <col min="13" max="13" width="11.00390625" style="0" bestFit="1" customWidth="1"/>
    <col min="14" max="14" width="3.625" style="0" customWidth="1"/>
    <col min="15" max="15" width="10.75390625" style="0" customWidth="1"/>
    <col min="16" max="16" width="16.25390625" style="0" customWidth="1"/>
    <col min="17" max="17" width="12.375" style="0" customWidth="1"/>
  </cols>
  <sheetData>
    <row r="1" spans="1:16" ht="19.5" customHeight="1">
      <c r="A1" s="300" t="s">
        <v>0</v>
      </c>
      <c r="B1" s="300"/>
      <c r="C1" s="300"/>
      <c r="D1" s="300"/>
      <c r="E1" s="300"/>
      <c r="F1" s="300"/>
      <c r="G1" s="300"/>
      <c r="H1" s="93"/>
      <c r="I1" s="94"/>
      <c r="J1" s="301" t="s">
        <v>71</v>
      </c>
      <c r="K1" s="302"/>
      <c r="L1" s="302"/>
      <c r="M1" s="302"/>
      <c r="N1" s="302"/>
      <c r="O1" s="302"/>
      <c r="P1" s="303"/>
    </row>
    <row r="2" spans="1:16" ht="19.5" customHeight="1">
      <c r="A2" s="300"/>
      <c r="B2" s="300"/>
      <c r="C2" s="300"/>
      <c r="D2" s="300"/>
      <c r="E2" s="300"/>
      <c r="F2" s="300"/>
      <c r="G2" s="300"/>
      <c r="H2" s="93"/>
      <c r="I2" s="94"/>
      <c r="J2" s="304"/>
      <c r="K2" s="305"/>
      <c r="L2" s="305"/>
      <c r="M2" s="305"/>
      <c r="N2" s="305"/>
      <c r="O2" s="305"/>
      <c r="P2" s="306"/>
    </row>
    <row r="3" spans="1:16" ht="19.5" customHeight="1" thickBot="1">
      <c r="A3" s="300"/>
      <c r="B3" s="300"/>
      <c r="C3" s="300"/>
      <c r="D3" s="300"/>
      <c r="E3" s="300"/>
      <c r="F3" s="300"/>
      <c r="G3" s="300"/>
      <c r="H3" s="93"/>
      <c r="I3" s="94"/>
      <c r="J3" s="307"/>
      <c r="K3" s="308"/>
      <c r="L3" s="308"/>
      <c r="M3" s="308"/>
      <c r="N3" s="308"/>
      <c r="O3" s="308"/>
      <c r="P3" s="309"/>
    </row>
    <row r="4" spans="1:16" ht="19.5" customHeight="1">
      <c r="A4" s="310" t="s">
        <v>72</v>
      </c>
      <c r="B4" s="310"/>
      <c r="C4" s="310"/>
      <c r="D4" s="310"/>
      <c r="E4" s="310"/>
      <c r="F4" s="310"/>
      <c r="G4" s="310"/>
      <c r="H4" s="93"/>
      <c r="I4" s="94"/>
      <c r="J4" s="311" t="s">
        <v>9</v>
      </c>
      <c r="K4" s="312"/>
      <c r="L4" s="313"/>
      <c r="M4" s="311" t="s">
        <v>10</v>
      </c>
      <c r="N4" s="313"/>
      <c r="O4" s="317" t="s">
        <v>73</v>
      </c>
      <c r="P4" s="317" t="s">
        <v>74</v>
      </c>
    </row>
    <row r="5" spans="1:16" ht="19.5" customHeight="1" thickBot="1">
      <c r="A5" s="310"/>
      <c r="B5" s="310"/>
      <c r="C5" s="310"/>
      <c r="D5" s="310"/>
      <c r="E5" s="310"/>
      <c r="F5" s="310"/>
      <c r="G5" s="310"/>
      <c r="H5" s="95"/>
      <c r="I5" s="96"/>
      <c r="J5" s="314"/>
      <c r="K5" s="315"/>
      <c r="L5" s="316"/>
      <c r="M5" s="314"/>
      <c r="N5" s="316"/>
      <c r="O5" s="318"/>
      <c r="P5" s="318"/>
    </row>
    <row r="6" spans="1:16" s="6" customFormat="1" ht="19.5" customHeight="1">
      <c r="A6" s="97"/>
      <c r="B6" s="97"/>
      <c r="C6" s="319" t="s">
        <v>75</v>
      </c>
      <c r="D6" s="319"/>
      <c r="E6" s="319"/>
      <c r="F6" s="319"/>
      <c r="G6" s="319"/>
      <c r="H6" s="95"/>
      <c r="I6" s="96"/>
      <c r="J6" s="320" t="s">
        <v>76</v>
      </c>
      <c r="K6" s="321"/>
      <c r="L6" s="322"/>
      <c r="M6" s="98"/>
      <c r="N6" s="99" t="s">
        <v>15</v>
      </c>
      <c r="O6" s="100"/>
      <c r="P6" s="101">
        <v>84</v>
      </c>
    </row>
    <row r="7" spans="1:16" s="6" customFormat="1" ht="19.5" customHeight="1">
      <c r="A7"/>
      <c r="B7"/>
      <c r="C7" s="319" t="s">
        <v>3</v>
      </c>
      <c r="D7" s="319"/>
      <c r="E7" s="319"/>
      <c r="F7" s="319"/>
      <c r="G7" s="319"/>
      <c r="H7" s="10"/>
      <c r="I7" s="96"/>
      <c r="J7" s="323"/>
      <c r="K7" s="324"/>
      <c r="L7" s="325"/>
      <c r="M7" s="105">
        <v>0.9</v>
      </c>
      <c r="N7" s="42" t="s">
        <v>15</v>
      </c>
      <c r="O7" s="106">
        <v>92</v>
      </c>
      <c r="P7" s="107">
        <f>O7/M7</f>
        <v>102.22222222222221</v>
      </c>
    </row>
    <row r="8" spans="3:18" s="6" customFormat="1" ht="19.5" customHeight="1" thickBot="1">
      <c r="C8" s="319" t="s">
        <v>77</v>
      </c>
      <c r="D8" s="319"/>
      <c r="E8" s="319"/>
      <c r="F8" s="319"/>
      <c r="G8" s="319"/>
      <c r="H8" s="10"/>
      <c r="I8" s="108"/>
      <c r="J8" s="323" t="s">
        <v>78</v>
      </c>
      <c r="K8" s="324"/>
      <c r="L8" s="109"/>
      <c r="M8" s="105">
        <v>1.5</v>
      </c>
      <c r="N8" s="42" t="s">
        <v>15</v>
      </c>
      <c r="O8" s="106">
        <v>144</v>
      </c>
      <c r="P8" s="107">
        <f>O8/M8</f>
        <v>96</v>
      </c>
      <c r="Q8"/>
      <c r="R8"/>
    </row>
    <row r="9" spans="3:18" s="6" customFormat="1" ht="19.5" customHeight="1" thickBot="1">
      <c r="C9" s="319" t="s">
        <v>5</v>
      </c>
      <c r="D9" s="319"/>
      <c r="E9" s="319"/>
      <c r="F9" s="319"/>
      <c r="G9" s="319"/>
      <c r="H9" s="10"/>
      <c r="I9" s="110"/>
      <c r="J9" s="326"/>
      <c r="K9" s="327"/>
      <c r="L9" s="111" t="s">
        <v>79</v>
      </c>
      <c r="M9" s="112">
        <v>16</v>
      </c>
      <c r="N9" s="113" t="s">
        <v>15</v>
      </c>
      <c r="O9" s="114">
        <v>1404</v>
      </c>
      <c r="P9" s="115">
        <f>O9/M9</f>
        <v>87.75</v>
      </c>
      <c r="Q9"/>
      <c r="R9"/>
    </row>
    <row r="10" spans="3:18" s="6" customFormat="1" ht="19.5" customHeight="1">
      <c r="C10" s="328" t="s">
        <v>80</v>
      </c>
      <c r="D10" s="328"/>
      <c r="E10" s="328"/>
      <c r="F10" s="328"/>
      <c r="G10" s="328"/>
      <c r="H10" s="10"/>
      <c r="I10" s="110"/>
      <c r="J10" s="320" t="s">
        <v>76</v>
      </c>
      <c r="K10" s="321"/>
      <c r="L10" s="322"/>
      <c r="M10" s="116"/>
      <c r="N10" s="99" t="s">
        <v>15</v>
      </c>
      <c r="O10" s="117"/>
      <c r="P10" s="101">
        <v>53</v>
      </c>
      <c r="Q10"/>
      <c r="R10"/>
    </row>
    <row r="11" spans="1:16" ht="19.5" customHeight="1">
      <c r="A11" s="6"/>
      <c r="B11" s="6"/>
      <c r="C11" s="329" t="s">
        <v>170</v>
      </c>
      <c r="D11" s="329"/>
      <c r="E11" s="329"/>
      <c r="F11" s="329"/>
      <c r="G11" s="329"/>
      <c r="H11" s="119"/>
      <c r="I11" s="110"/>
      <c r="J11" s="323"/>
      <c r="K11" s="324"/>
      <c r="L11" s="325"/>
      <c r="M11" s="105">
        <v>0.5</v>
      </c>
      <c r="N11" s="120" t="s">
        <v>15</v>
      </c>
      <c r="O11" s="106">
        <v>40</v>
      </c>
      <c r="P11" s="107">
        <f>O11/M11</f>
        <v>80</v>
      </c>
    </row>
    <row r="12" spans="1:16" ht="19.5" customHeight="1" thickBot="1">
      <c r="A12" s="6"/>
      <c r="B12" s="6"/>
      <c r="C12" s="329"/>
      <c r="D12" s="329"/>
      <c r="E12" s="329"/>
      <c r="F12" s="329"/>
      <c r="G12" s="329"/>
      <c r="H12" s="118"/>
      <c r="I12" s="110"/>
      <c r="J12" s="323"/>
      <c r="K12" s="324"/>
      <c r="L12" s="325"/>
      <c r="M12" s="105">
        <v>0.9</v>
      </c>
      <c r="N12" s="120" t="s">
        <v>15</v>
      </c>
      <c r="O12" s="106">
        <v>65</v>
      </c>
      <c r="P12" s="107">
        <f>O12/M12</f>
        <v>72.22222222222221</v>
      </c>
    </row>
    <row r="13" spans="1:16" ht="19.5" customHeight="1" thickBot="1">
      <c r="A13" s="301" t="s">
        <v>81</v>
      </c>
      <c r="B13" s="302"/>
      <c r="C13" s="302"/>
      <c r="D13" s="302"/>
      <c r="E13" s="302"/>
      <c r="F13" s="302"/>
      <c r="G13" s="303"/>
      <c r="H13" s="118"/>
      <c r="I13" s="110"/>
      <c r="J13" s="330" t="s">
        <v>82</v>
      </c>
      <c r="K13" s="331"/>
      <c r="L13" s="332"/>
      <c r="M13" s="105">
        <v>1.5</v>
      </c>
      <c r="N13" s="120" t="s">
        <v>15</v>
      </c>
      <c r="O13" s="106">
        <v>99</v>
      </c>
      <c r="P13" s="107">
        <f>O13/M13</f>
        <v>66</v>
      </c>
    </row>
    <row r="14" spans="1:16" ht="19.5" customHeight="1" thickBot="1">
      <c r="A14" s="307"/>
      <c r="B14" s="308"/>
      <c r="C14" s="308"/>
      <c r="D14" s="308"/>
      <c r="E14" s="308"/>
      <c r="F14" s="308"/>
      <c r="G14" s="309"/>
      <c r="H14" s="118"/>
      <c r="I14" s="110"/>
      <c r="J14" s="333" t="s">
        <v>83</v>
      </c>
      <c r="K14" s="334"/>
      <c r="L14" s="123" t="s">
        <v>79</v>
      </c>
      <c r="M14" s="112">
        <v>16</v>
      </c>
      <c r="N14" s="113" t="s">
        <v>15</v>
      </c>
      <c r="O14" s="114">
        <v>916</v>
      </c>
      <c r="P14" s="115">
        <f>O14/M14</f>
        <v>57.25</v>
      </c>
    </row>
    <row r="15" spans="1:16" ht="19.5" customHeight="1">
      <c r="A15" s="311" t="s">
        <v>9</v>
      </c>
      <c r="B15" s="312"/>
      <c r="C15" s="313"/>
      <c r="D15" s="311" t="s">
        <v>10</v>
      </c>
      <c r="E15" s="313"/>
      <c r="F15" s="317" t="s">
        <v>73</v>
      </c>
      <c r="G15" s="317" t="s">
        <v>74</v>
      </c>
      <c r="H15" s="93"/>
      <c r="I15" s="110"/>
      <c r="J15" s="320" t="s">
        <v>84</v>
      </c>
      <c r="K15" s="321"/>
      <c r="L15" s="104"/>
      <c r="M15" s="105"/>
      <c r="N15" s="124" t="s">
        <v>15</v>
      </c>
      <c r="O15" s="125"/>
      <c r="P15" s="126">
        <v>87</v>
      </c>
    </row>
    <row r="16" spans="1:16" s="6" customFormat="1" ht="19.5" customHeight="1" thickBot="1">
      <c r="A16" s="314"/>
      <c r="B16" s="315"/>
      <c r="C16" s="316"/>
      <c r="D16" s="314"/>
      <c r="E16" s="316"/>
      <c r="F16" s="318"/>
      <c r="G16" s="318"/>
      <c r="H16" s="127"/>
      <c r="I16" s="110"/>
      <c r="J16" s="323"/>
      <c r="K16" s="324"/>
      <c r="L16" s="104"/>
      <c r="M16" s="105">
        <v>1.3</v>
      </c>
      <c r="N16" s="124" t="s">
        <v>15</v>
      </c>
      <c r="O16" s="128">
        <v>133</v>
      </c>
      <c r="P16" s="107">
        <f>O16/M16</f>
        <v>102.3076923076923</v>
      </c>
    </row>
    <row r="17" spans="1:16" s="6" customFormat="1" ht="19.5" customHeight="1">
      <c r="A17" s="335" t="s">
        <v>85</v>
      </c>
      <c r="B17" s="336"/>
      <c r="C17" s="131"/>
      <c r="D17" s="130"/>
      <c r="E17" s="132" t="s">
        <v>15</v>
      </c>
      <c r="F17" s="133"/>
      <c r="G17" s="134">
        <v>52</v>
      </c>
      <c r="H17" s="127"/>
      <c r="I17" s="110"/>
      <c r="J17" s="102"/>
      <c r="K17" s="103"/>
      <c r="L17" s="104"/>
      <c r="M17" s="105">
        <v>3</v>
      </c>
      <c r="N17" s="124" t="s">
        <v>15</v>
      </c>
      <c r="O17" s="128">
        <v>298</v>
      </c>
      <c r="P17" s="107">
        <f>O17/M17</f>
        <v>99.33333333333333</v>
      </c>
    </row>
    <row r="18" spans="1:16" s="6" customFormat="1" ht="19.5" customHeight="1" thickBot="1">
      <c r="A18" s="337"/>
      <c r="B18" s="338"/>
      <c r="C18" s="137"/>
      <c r="D18" s="138">
        <v>16</v>
      </c>
      <c r="E18" s="139" t="s">
        <v>15</v>
      </c>
      <c r="F18" s="140">
        <v>960</v>
      </c>
      <c r="G18" s="141">
        <f>F18/D18</f>
        <v>60</v>
      </c>
      <c r="H18" s="127"/>
      <c r="I18" s="110"/>
      <c r="J18" s="142" t="s">
        <v>86</v>
      </c>
      <c r="K18" s="143"/>
      <c r="L18" s="144"/>
      <c r="M18" s="105">
        <v>12</v>
      </c>
      <c r="N18" s="124" t="s">
        <v>15</v>
      </c>
      <c r="O18" s="128">
        <v>1106</v>
      </c>
      <c r="P18" s="107">
        <f>O18/M18</f>
        <v>92.16666666666667</v>
      </c>
    </row>
    <row r="19" spans="1:18" s="6" customFormat="1" ht="19.5" customHeight="1" thickBot="1">
      <c r="A19" s="339" t="s">
        <v>87</v>
      </c>
      <c r="B19" s="340"/>
      <c r="C19" s="147" t="s">
        <v>88</v>
      </c>
      <c r="D19" s="148">
        <v>45</v>
      </c>
      <c r="E19" s="139" t="s">
        <v>15</v>
      </c>
      <c r="F19" s="140">
        <v>2693</v>
      </c>
      <c r="G19" s="141">
        <f>F19/D19</f>
        <v>59.84444444444444</v>
      </c>
      <c r="H19" s="127"/>
      <c r="I19" s="93"/>
      <c r="J19" s="149"/>
      <c r="K19" s="150"/>
      <c r="L19" s="123" t="s">
        <v>89</v>
      </c>
      <c r="M19" s="112">
        <v>38</v>
      </c>
      <c r="N19" s="151" t="s">
        <v>15</v>
      </c>
      <c r="O19" s="152">
        <v>3459</v>
      </c>
      <c r="P19" s="115">
        <f>O19/M19</f>
        <v>91.02631578947368</v>
      </c>
      <c r="Q19"/>
      <c r="R19" s="93"/>
    </row>
    <row r="20" spans="1:18" s="6" customFormat="1" ht="19.5" customHeight="1">
      <c r="A20" s="335" t="s">
        <v>90</v>
      </c>
      <c r="B20" s="336"/>
      <c r="C20" s="131"/>
      <c r="D20" s="153"/>
      <c r="E20" s="132" t="s">
        <v>15</v>
      </c>
      <c r="F20" s="154"/>
      <c r="G20" s="134">
        <v>97</v>
      </c>
      <c r="H20" s="127"/>
      <c r="I20" s="93"/>
      <c r="J20" s="341" t="s">
        <v>91</v>
      </c>
      <c r="K20" s="342"/>
      <c r="L20" s="343"/>
      <c r="M20" s="155"/>
      <c r="N20" s="156" t="s">
        <v>15</v>
      </c>
      <c r="O20" s="157"/>
      <c r="P20" s="158">
        <v>122</v>
      </c>
      <c r="Q20"/>
      <c r="R20" s="93"/>
    </row>
    <row r="21" spans="1:18" s="6" customFormat="1" ht="19.5" customHeight="1" thickBot="1">
      <c r="A21" s="337"/>
      <c r="B21" s="338"/>
      <c r="C21" s="137"/>
      <c r="D21" s="159">
        <v>14</v>
      </c>
      <c r="E21" s="139" t="s">
        <v>15</v>
      </c>
      <c r="F21" s="140">
        <v>1547</v>
      </c>
      <c r="G21" s="141">
        <f>F21/D21</f>
        <v>110.5</v>
      </c>
      <c r="H21" s="127"/>
      <c r="I21" s="93"/>
      <c r="J21" s="344"/>
      <c r="K21" s="345"/>
      <c r="L21" s="346"/>
      <c r="M21" s="159">
        <v>12</v>
      </c>
      <c r="N21" s="156" t="s">
        <v>15</v>
      </c>
      <c r="O21" s="157">
        <v>1540</v>
      </c>
      <c r="P21" s="141">
        <f>O21/M21</f>
        <v>128.33333333333334</v>
      </c>
      <c r="Q21"/>
      <c r="R21" s="93"/>
    </row>
    <row r="22" spans="1:18" s="6" customFormat="1" ht="18.75" customHeight="1" thickBot="1">
      <c r="A22" s="339" t="s">
        <v>92</v>
      </c>
      <c r="B22" s="347"/>
      <c r="C22" s="147" t="s">
        <v>93</v>
      </c>
      <c r="D22" s="160">
        <v>45</v>
      </c>
      <c r="E22" s="161" t="s">
        <v>15</v>
      </c>
      <c r="F22" s="140">
        <v>4923</v>
      </c>
      <c r="G22" s="141">
        <f>F22/D22</f>
        <v>109.4</v>
      </c>
      <c r="H22" s="127"/>
      <c r="I22" s="93"/>
      <c r="J22" s="121" t="s">
        <v>94</v>
      </c>
      <c r="K22" s="122"/>
      <c r="L22" s="123" t="s">
        <v>89</v>
      </c>
      <c r="M22" s="160">
        <v>36</v>
      </c>
      <c r="N22" s="151" t="s">
        <v>15</v>
      </c>
      <c r="O22" s="114">
        <v>4587</v>
      </c>
      <c r="P22" s="162">
        <f>O22/M22</f>
        <v>127.41666666666667</v>
      </c>
      <c r="Q22"/>
      <c r="R22" s="95"/>
    </row>
    <row r="23" spans="1:18" s="6" customFormat="1" ht="19.5" customHeight="1">
      <c r="A23" s="348" t="s">
        <v>95</v>
      </c>
      <c r="B23" s="349"/>
      <c r="C23" s="131"/>
      <c r="D23" s="163"/>
      <c r="E23" s="352" t="s">
        <v>15</v>
      </c>
      <c r="F23" s="164"/>
      <c r="G23" s="355">
        <v>268</v>
      </c>
      <c r="H23" s="127"/>
      <c r="I23" s="95"/>
      <c r="J23" s="358" t="s">
        <v>96</v>
      </c>
      <c r="K23" s="359"/>
      <c r="L23" s="166"/>
      <c r="M23" s="167"/>
      <c r="N23" s="168" t="s">
        <v>15</v>
      </c>
      <c r="O23" s="117"/>
      <c r="P23" s="134">
        <v>82</v>
      </c>
      <c r="Q23"/>
      <c r="R23" s="95"/>
    </row>
    <row r="24" spans="1:18" s="6" customFormat="1" ht="19.5" customHeight="1" thickBot="1">
      <c r="A24" s="350"/>
      <c r="B24" s="351"/>
      <c r="C24" s="170"/>
      <c r="D24" s="171"/>
      <c r="E24" s="353"/>
      <c r="F24" s="172"/>
      <c r="G24" s="356"/>
      <c r="H24" s="174"/>
      <c r="I24" s="95"/>
      <c r="J24" s="360"/>
      <c r="K24" s="361"/>
      <c r="L24" s="177"/>
      <c r="M24" s="105">
        <v>1</v>
      </c>
      <c r="N24" s="124" t="s">
        <v>15</v>
      </c>
      <c r="O24" s="106">
        <v>103</v>
      </c>
      <c r="P24" s="141">
        <f>O24/M24</f>
        <v>103</v>
      </c>
      <c r="Q24"/>
      <c r="R24" s="93"/>
    </row>
    <row r="25" spans="1:18" s="6" customFormat="1" ht="19.5" customHeight="1" thickBot="1">
      <c r="A25" s="362" t="s">
        <v>97</v>
      </c>
      <c r="B25" s="363"/>
      <c r="C25" s="147" t="s">
        <v>98</v>
      </c>
      <c r="D25" s="178"/>
      <c r="E25" s="354"/>
      <c r="F25" s="179"/>
      <c r="G25" s="357"/>
      <c r="H25" s="127"/>
      <c r="I25" s="93"/>
      <c r="J25" s="360"/>
      <c r="K25" s="361"/>
      <c r="L25" s="177"/>
      <c r="M25" s="105">
        <v>2.5</v>
      </c>
      <c r="N25" s="124" t="s">
        <v>15</v>
      </c>
      <c r="O25" s="106">
        <v>244</v>
      </c>
      <c r="P25" s="141">
        <f>O25/M25</f>
        <v>97.6</v>
      </c>
      <c r="Q25"/>
      <c r="R25" s="10"/>
    </row>
    <row r="26" spans="1:18" s="6" customFormat="1" ht="19.5" customHeight="1">
      <c r="A26" s="348" t="s">
        <v>99</v>
      </c>
      <c r="B26" s="349"/>
      <c r="C26" s="131"/>
      <c r="D26" s="163"/>
      <c r="E26" s="180" t="s">
        <v>15</v>
      </c>
      <c r="F26" s="164"/>
      <c r="G26" s="134">
        <v>329</v>
      </c>
      <c r="H26" s="127"/>
      <c r="I26" s="10"/>
      <c r="J26" s="175"/>
      <c r="K26" s="176"/>
      <c r="L26" s="177"/>
      <c r="M26" s="105">
        <v>5</v>
      </c>
      <c r="N26" s="124" t="s">
        <v>15</v>
      </c>
      <c r="O26" s="106">
        <v>460</v>
      </c>
      <c r="P26" s="141">
        <f>O26/M26</f>
        <v>92</v>
      </c>
      <c r="Q26"/>
      <c r="R26" s="10"/>
    </row>
    <row r="27" spans="1:18" s="6" customFormat="1" ht="19.5" customHeight="1" thickBot="1">
      <c r="A27" s="350"/>
      <c r="B27" s="351"/>
      <c r="C27" s="170"/>
      <c r="D27" s="138">
        <v>4.5</v>
      </c>
      <c r="E27" s="156" t="s">
        <v>53</v>
      </c>
      <c r="F27" s="181">
        <v>1651</v>
      </c>
      <c r="G27" s="141">
        <f>F27/D27</f>
        <v>366.8888888888889</v>
      </c>
      <c r="H27" s="174"/>
      <c r="I27" s="10"/>
      <c r="J27" s="142" t="s">
        <v>100</v>
      </c>
      <c r="K27" s="143"/>
      <c r="L27" s="144"/>
      <c r="M27" s="105">
        <v>10</v>
      </c>
      <c r="N27" s="124" t="s">
        <v>15</v>
      </c>
      <c r="O27" s="106">
        <v>891</v>
      </c>
      <c r="P27" s="141">
        <f>O27/M27</f>
        <v>89.1</v>
      </c>
      <c r="Q27"/>
      <c r="R27" s="108"/>
    </row>
    <row r="28" spans="1:18" s="6" customFormat="1" ht="19.5" customHeight="1" thickBot="1">
      <c r="A28" s="362" t="s">
        <v>101</v>
      </c>
      <c r="B28" s="363"/>
      <c r="C28" s="147" t="s">
        <v>102</v>
      </c>
      <c r="D28" s="182">
        <v>9</v>
      </c>
      <c r="E28" s="183" t="s">
        <v>53</v>
      </c>
      <c r="F28" s="184">
        <v>3275</v>
      </c>
      <c r="G28" s="141">
        <f>F28/D28</f>
        <v>363.8888888888889</v>
      </c>
      <c r="H28" s="127"/>
      <c r="I28" s="108"/>
      <c r="J28" s="142"/>
      <c r="K28" s="143"/>
      <c r="L28" s="185" t="s">
        <v>103</v>
      </c>
      <c r="M28" s="112">
        <v>30</v>
      </c>
      <c r="N28" s="186" t="s">
        <v>15</v>
      </c>
      <c r="O28" s="187">
        <v>2644</v>
      </c>
      <c r="P28" s="141">
        <f>O28/M28</f>
        <v>88.13333333333334</v>
      </c>
      <c r="Q28"/>
      <c r="R28" s="110"/>
    </row>
    <row r="29" spans="1:18" s="6" customFormat="1" ht="19.5" customHeight="1">
      <c r="A29" s="320" t="s">
        <v>104</v>
      </c>
      <c r="B29" s="321"/>
      <c r="C29" s="130"/>
      <c r="D29" s="153"/>
      <c r="E29" s="352" t="s">
        <v>15</v>
      </c>
      <c r="F29" s="164"/>
      <c r="G29" s="355">
        <v>590</v>
      </c>
      <c r="H29" s="127"/>
      <c r="I29" s="110"/>
      <c r="J29" s="358" t="s">
        <v>105</v>
      </c>
      <c r="K29" s="359"/>
      <c r="L29" s="364"/>
      <c r="M29" s="167"/>
      <c r="N29" s="168" t="s">
        <v>15</v>
      </c>
      <c r="O29" s="117"/>
      <c r="P29" s="134">
        <v>89</v>
      </c>
      <c r="Q29"/>
      <c r="R29" s="93"/>
    </row>
    <row r="30" spans="1:18" s="6" customFormat="1" ht="19.5" customHeight="1" thickBot="1">
      <c r="A30" s="323"/>
      <c r="B30" s="324"/>
      <c r="C30" s="61"/>
      <c r="D30" s="188"/>
      <c r="E30" s="353"/>
      <c r="F30" s="172"/>
      <c r="G30" s="356"/>
      <c r="H30" s="127"/>
      <c r="I30" s="110"/>
      <c r="J30" s="360"/>
      <c r="K30" s="361"/>
      <c r="L30" s="365"/>
      <c r="M30" s="105">
        <v>2.5</v>
      </c>
      <c r="N30" s="124" t="s">
        <v>15</v>
      </c>
      <c r="O30" s="106">
        <v>262</v>
      </c>
      <c r="P30" s="141">
        <f>O30/M30</f>
        <v>104.8</v>
      </c>
      <c r="Q30"/>
      <c r="R30" s="93"/>
    </row>
    <row r="31" spans="1:18" s="6" customFormat="1" ht="19.5" customHeight="1" thickBot="1">
      <c r="A31" s="362" t="s">
        <v>106</v>
      </c>
      <c r="B31" s="363"/>
      <c r="C31" s="189" t="s">
        <v>107</v>
      </c>
      <c r="D31" s="190"/>
      <c r="E31" s="354"/>
      <c r="F31" s="179"/>
      <c r="G31" s="357"/>
      <c r="H31" s="61"/>
      <c r="I31" s="61"/>
      <c r="J31" s="192"/>
      <c r="K31" s="169"/>
      <c r="L31" s="170"/>
      <c r="M31" s="105">
        <v>5</v>
      </c>
      <c r="N31" s="124" t="s">
        <v>15</v>
      </c>
      <c r="O31" s="106">
        <v>495</v>
      </c>
      <c r="P31" s="141">
        <f>O31/M31</f>
        <v>99</v>
      </c>
      <c r="Q31"/>
      <c r="R31" s="93"/>
    </row>
    <row r="32" spans="1:18" s="6" customFormat="1" ht="19.5" customHeight="1" thickBot="1">
      <c r="A32" s="366" t="s">
        <v>108</v>
      </c>
      <c r="B32" s="367"/>
      <c r="C32" s="193"/>
      <c r="D32" s="194"/>
      <c r="E32" s="132" t="s">
        <v>15</v>
      </c>
      <c r="F32" s="164"/>
      <c r="G32" s="195">
        <v>55</v>
      </c>
      <c r="H32" s="196"/>
      <c r="I32" s="196"/>
      <c r="J32" s="191" t="s">
        <v>100</v>
      </c>
      <c r="K32" s="197"/>
      <c r="L32" s="198"/>
      <c r="M32" s="105">
        <v>10</v>
      </c>
      <c r="N32" s="124" t="s">
        <v>15</v>
      </c>
      <c r="O32" s="106">
        <v>960</v>
      </c>
      <c r="P32" s="141">
        <f>O32/M32</f>
        <v>96</v>
      </c>
      <c r="Q32"/>
      <c r="R32" s="93"/>
    </row>
    <row r="33" spans="1:18" s="6" customFormat="1" ht="19.5" customHeight="1" thickBot="1">
      <c r="A33" s="368"/>
      <c r="B33" s="369"/>
      <c r="C33" s="199"/>
      <c r="D33" s="200">
        <v>13</v>
      </c>
      <c r="E33" s="156" t="s">
        <v>15</v>
      </c>
      <c r="F33" s="181">
        <v>785</v>
      </c>
      <c r="G33" s="201">
        <f>ROUND(F33/D33,2)</f>
        <v>60.38</v>
      </c>
      <c r="H33" s="196"/>
      <c r="I33" s="196"/>
      <c r="J33" s="202" t="s">
        <v>109</v>
      </c>
      <c r="K33" s="203"/>
      <c r="L33" s="204" t="s">
        <v>110</v>
      </c>
      <c r="M33" s="112">
        <v>30</v>
      </c>
      <c r="N33" s="186" t="s">
        <v>15</v>
      </c>
      <c r="O33" s="187">
        <v>2854</v>
      </c>
      <c r="P33" s="162">
        <f>O33/M33</f>
        <v>95.13333333333334</v>
      </c>
      <c r="Q33"/>
      <c r="R33" s="93"/>
    </row>
    <row r="34" spans="1:18" s="6" customFormat="1" ht="19.5" customHeight="1" thickBot="1">
      <c r="A34" s="370" t="s">
        <v>111</v>
      </c>
      <c r="B34" s="371"/>
      <c r="C34" s="205" t="s">
        <v>112</v>
      </c>
      <c r="D34" s="206">
        <v>42</v>
      </c>
      <c r="E34" s="183" t="s">
        <v>15</v>
      </c>
      <c r="F34" s="207">
        <v>2489</v>
      </c>
      <c r="G34" s="208">
        <f>ROUND(F34/D34,2)</f>
        <v>59.26</v>
      </c>
      <c r="H34" s="196"/>
      <c r="I34" s="196"/>
      <c r="J34" s="320" t="s">
        <v>113</v>
      </c>
      <c r="K34" s="321"/>
      <c r="L34" s="92"/>
      <c r="M34" s="209"/>
      <c r="N34" s="180" t="s">
        <v>15</v>
      </c>
      <c r="O34" s="100"/>
      <c r="P34" s="165">
        <v>115</v>
      </c>
      <c r="Q34"/>
      <c r="R34" s="93"/>
    </row>
    <row r="35" spans="1:18" s="6" customFormat="1" ht="19.5" customHeight="1" thickBot="1">
      <c r="A35" s="301" t="s">
        <v>114</v>
      </c>
      <c r="B35" s="302"/>
      <c r="C35" s="302"/>
      <c r="D35" s="302"/>
      <c r="E35" s="302"/>
      <c r="F35" s="302"/>
      <c r="G35" s="303"/>
      <c r="H35" s="127"/>
      <c r="I35" s="110"/>
      <c r="J35" s="323"/>
      <c r="K35" s="324"/>
      <c r="L35" s="104"/>
      <c r="M35" s="159">
        <v>13</v>
      </c>
      <c r="N35" s="156" t="s">
        <v>15</v>
      </c>
      <c r="O35" s="157">
        <v>1562</v>
      </c>
      <c r="P35" s="141">
        <f>O35/M35</f>
        <v>120.15384615384616</v>
      </c>
      <c r="Q35"/>
      <c r="R35" s="93"/>
    </row>
    <row r="36" spans="1:18" s="6" customFormat="1" ht="19.5" customHeight="1" thickBot="1">
      <c r="A36" s="304"/>
      <c r="B36" s="305"/>
      <c r="C36" s="305"/>
      <c r="D36" s="305"/>
      <c r="E36" s="305"/>
      <c r="F36" s="305"/>
      <c r="G36" s="306"/>
      <c r="H36" s="127"/>
      <c r="I36" s="110"/>
      <c r="J36" s="121" t="s">
        <v>115</v>
      </c>
      <c r="K36" s="122"/>
      <c r="L36" s="123" t="s">
        <v>116</v>
      </c>
      <c r="M36" s="160">
        <v>40</v>
      </c>
      <c r="N36" s="151" t="s">
        <v>15</v>
      </c>
      <c r="O36" s="114">
        <v>4771</v>
      </c>
      <c r="P36" s="162">
        <f>O36/M36</f>
        <v>119.275</v>
      </c>
      <c r="Q36"/>
      <c r="R36" s="93"/>
    </row>
    <row r="37" spans="1:18" s="6" customFormat="1" ht="19.5" customHeight="1" thickBot="1">
      <c r="A37" s="307"/>
      <c r="B37" s="308"/>
      <c r="C37" s="308"/>
      <c r="D37" s="308"/>
      <c r="E37" s="308"/>
      <c r="F37" s="308"/>
      <c r="G37" s="309"/>
      <c r="H37" s="127"/>
      <c r="I37" s="110"/>
      <c r="J37" s="320" t="s">
        <v>117</v>
      </c>
      <c r="K37" s="321"/>
      <c r="L37" s="92"/>
      <c r="M37" s="159"/>
      <c r="N37" s="180" t="s">
        <v>15</v>
      </c>
      <c r="O37" s="100"/>
      <c r="P37" s="165">
        <v>186</v>
      </c>
      <c r="Q37"/>
      <c r="R37" s="93"/>
    </row>
    <row r="38" spans="1:17" s="6" customFormat="1" ht="19.5" customHeight="1" thickBot="1">
      <c r="A38" s="311" t="s">
        <v>9</v>
      </c>
      <c r="B38" s="312"/>
      <c r="C38" s="313"/>
      <c r="D38" s="311" t="s">
        <v>10</v>
      </c>
      <c r="E38" s="313"/>
      <c r="F38" s="317" t="s">
        <v>73</v>
      </c>
      <c r="G38" s="317" t="s">
        <v>74</v>
      </c>
      <c r="H38" s="127"/>
      <c r="I38" s="110"/>
      <c r="J38" s="323"/>
      <c r="K38" s="324"/>
      <c r="L38" s="104"/>
      <c r="M38" s="159">
        <v>12</v>
      </c>
      <c r="N38" s="156" t="s">
        <v>15</v>
      </c>
      <c r="O38" s="157">
        <v>2293</v>
      </c>
      <c r="P38" s="141">
        <f>O38/M38</f>
        <v>191.08333333333334</v>
      </c>
      <c r="Q38" s="210"/>
    </row>
    <row r="39" spans="1:17" s="6" customFormat="1" ht="19.5" customHeight="1" thickBot="1">
      <c r="A39" s="314"/>
      <c r="B39" s="315"/>
      <c r="C39" s="316"/>
      <c r="D39" s="314"/>
      <c r="E39" s="316"/>
      <c r="F39" s="318"/>
      <c r="G39" s="318"/>
      <c r="H39" s="127"/>
      <c r="I39" s="110"/>
      <c r="J39" s="121" t="s">
        <v>118</v>
      </c>
      <c r="K39" s="122"/>
      <c r="L39" s="123" t="s">
        <v>119</v>
      </c>
      <c r="M39" s="160">
        <v>37</v>
      </c>
      <c r="N39" s="151" t="s">
        <v>15</v>
      </c>
      <c r="O39" s="114">
        <v>7037</v>
      </c>
      <c r="P39" s="162">
        <f>O39/M39</f>
        <v>190.1891891891892</v>
      </c>
      <c r="Q39" s="210"/>
    </row>
    <row r="40" spans="1:17" s="6" customFormat="1" ht="19.5" customHeight="1">
      <c r="A40" s="358" t="s">
        <v>120</v>
      </c>
      <c r="B40" s="359"/>
      <c r="C40" s="166"/>
      <c r="D40" s="98"/>
      <c r="E40" s="132" t="s">
        <v>15</v>
      </c>
      <c r="F40" s="211"/>
      <c r="G40" s="134">
        <v>154</v>
      </c>
      <c r="H40" s="127"/>
      <c r="I40" s="110"/>
      <c r="J40" s="320" t="s">
        <v>121</v>
      </c>
      <c r="K40" s="321"/>
      <c r="L40" s="92"/>
      <c r="M40" s="212"/>
      <c r="N40" s="180" t="s">
        <v>15</v>
      </c>
      <c r="O40" s="100"/>
      <c r="P40" s="165">
        <v>227</v>
      </c>
      <c r="Q40" s="210"/>
    </row>
    <row r="41" spans="1:17" s="6" customFormat="1" ht="19.5" customHeight="1" thickBot="1">
      <c r="A41" s="360"/>
      <c r="B41" s="361"/>
      <c r="C41" s="177"/>
      <c r="D41" s="105">
        <v>0.9</v>
      </c>
      <c r="E41" s="124" t="s">
        <v>53</v>
      </c>
      <c r="F41" s="128">
        <v>217</v>
      </c>
      <c r="G41" s="213">
        <f>F41/D41</f>
        <v>241.11111111111111</v>
      </c>
      <c r="H41" s="127"/>
      <c r="I41" s="110"/>
      <c r="J41" s="323"/>
      <c r="K41" s="324"/>
      <c r="L41" s="104"/>
      <c r="M41" s="159">
        <v>12</v>
      </c>
      <c r="N41" s="156" t="s">
        <v>15</v>
      </c>
      <c r="O41" s="157">
        <v>2778</v>
      </c>
      <c r="P41" s="141">
        <f>O41/M41</f>
        <v>231.5</v>
      </c>
      <c r="Q41" s="214"/>
    </row>
    <row r="42" spans="1:17" s="6" customFormat="1" ht="19.5" customHeight="1" thickBot="1">
      <c r="A42" s="372" t="s">
        <v>122</v>
      </c>
      <c r="B42" s="373"/>
      <c r="C42" s="177"/>
      <c r="D42" s="215">
        <v>12</v>
      </c>
      <c r="E42" s="139" t="s">
        <v>15</v>
      </c>
      <c r="F42" s="157">
        <v>1918</v>
      </c>
      <c r="G42" s="213">
        <f>F42/D42</f>
        <v>159.83333333333334</v>
      </c>
      <c r="H42" s="127"/>
      <c r="I42" s="110"/>
      <c r="J42" s="121" t="s">
        <v>123</v>
      </c>
      <c r="K42" s="122"/>
      <c r="L42" s="123" t="s">
        <v>124</v>
      </c>
      <c r="M42" s="160">
        <v>37</v>
      </c>
      <c r="N42" s="151" t="s">
        <v>15</v>
      </c>
      <c r="O42" s="114">
        <v>8531</v>
      </c>
      <c r="P42" s="162">
        <f>O42/M42</f>
        <v>230.56756756756758</v>
      </c>
      <c r="Q42" s="214"/>
    </row>
    <row r="43" spans="1:17" s="6" customFormat="1" ht="19.5" customHeight="1" thickBot="1">
      <c r="A43" s="339"/>
      <c r="B43" s="374"/>
      <c r="C43" s="147" t="s">
        <v>125</v>
      </c>
      <c r="D43" s="215">
        <v>37</v>
      </c>
      <c r="E43" s="161" t="s">
        <v>15</v>
      </c>
      <c r="F43" s="157">
        <v>5880</v>
      </c>
      <c r="G43" s="213">
        <f>F43/D43</f>
        <v>158.9189189189189</v>
      </c>
      <c r="H43" s="127"/>
      <c r="I43" s="110"/>
      <c r="J43" s="358" t="s">
        <v>126</v>
      </c>
      <c r="K43" s="359"/>
      <c r="L43" s="166"/>
      <c r="M43" s="216"/>
      <c r="N43" s="180" t="s">
        <v>15</v>
      </c>
      <c r="O43" s="100"/>
      <c r="P43" s="165">
        <v>140</v>
      </c>
      <c r="Q43" s="214"/>
    </row>
    <row r="44" spans="1:17" s="6" customFormat="1" ht="19.5" customHeight="1">
      <c r="A44" s="335" t="s">
        <v>127</v>
      </c>
      <c r="B44" s="336"/>
      <c r="C44" s="130"/>
      <c r="D44" s="98"/>
      <c r="E44" s="217" t="s">
        <v>15</v>
      </c>
      <c r="F44" s="211"/>
      <c r="G44" s="195">
        <v>231</v>
      </c>
      <c r="H44" s="127"/>
      <c r="I44" s="110"/>
      <c r="J44" s="360"/>
      <c r="K44" s="361"/>
      <c r="L44" s="177"/>
      <c r="M44" s="215">
        <v>0.5</v>
      </c>
      <c r="N44" s="124" t="s">
        <v>15</v>
      </c>
      <c r="O44" s="106">
        <v>84</v>
      </c>
      <c r="P44" s="213">
        <f aca="true" t="shared" si="0" ref="P44:P49">O44/M44</f>
        <v>168</v>
      </c>
      <c r="Q44" s="214"/>
    </row>
    <row r="45" spans="1:17" s="6" customFormat="1" ht="19.5" customHeight="1">
      <c r="A45" s="337"/>
      <c r="B45" s="338"/>
      <c r="C45" s="61"/>
      <c r="D45" s="159">
        <v>0.5</v>
      </c>
      <c r="E45" s="218" t="s">
        <v>15</v>
      </c>
      <c r="F45" s="157">
        <v>152</v>
      </c>
      <c r="G45" s="219">
        <f>F45/D45</f>
        <v>304</v>
      </c>
      <c r="H45" s="127"/>
      <c r="I45" s="110"/>
      <c r="J45" s="375" t="s">
        <v>128</v>
      </c>
      <c r="K45" s="376"/>
      <c r="L45" s="220"/>
      <c r="M45" s="215">
        <v>1</v>
      </c>
      <c r="N45" s="124" t="s">
        <v>15</v>
      </c>
      <c r="O45" s="106">
        <v>160</v>
      </c>
      <c r="P45" s="213">
        <f t="shared" si="0"/>
        <v>160</v>
      </c>
      <c r="Q45" s="214"/>
    </row>
    <row r="46" spans="1:18" s="6" customFormat="1" ht="19.5" customHeight="1">
      <c r="A46" s="221"/>
      <c r="B46" s="222"/>
      <c r="C46" s="136"/>
      <c r="D46" s="159">
        <v>1</v>
      </c>
      <c r="E46" s="218" t="s">
        <v>15</v>
      </c>
      <c r="F46" s="157">
        <v>283</v>
      </c>
      <c r="G46" s="219">
        <f>F46/D46</f>
        <v>283</v>
      </c>
      <c r="H46" s="127"/>
      <c r="I46" s="110"/>
      <c r="J46" s="191"/>
      <c r="K46" s="169"/>
      <c r="L46" s="220"/>
      <c r="M46" s="215">
        <v>5</v>
      </c>
      <c r="N46" s="124" t="s">
        <v>15</v>
      </c>
      <c r="O46" s="106">
        <v>748</v>
      </c>
      <c r="P46" s="213">
        <f t="shared" si="0"/>
        <v>149.6</v>
      </c>
      <c r="Q46"/>
      <c r="R46" s="93"/>
    </row>
    <row r="47" spans="1:18" s="6" customFormat="1" ht="19.5" customHeight="1" thickBot="1">
      <c r="A47" s="223" t="s">
        <v>129</v>
      </c>
      <c r="B47" s="136"/>
      <c r="C47" s="136"/>
      <c r="D47" s="159">
        <v>3</v>
      </c>
      <c r="E47" s="218" t="s">
        <v>15</v>
      </c>
      <c r="F47" s="157">
        <v>797</v>
      </c>
      <c r="G47" s="219">
        <f>F47/D47</f>
        <v>265.6666666666667</v>
      </c>
      <c r="H47" s="127"/>
      <c r="I47" s="110"/>
      <c r="J47" s="191"/>
      <c r="K47" s="169"/>
      <c r="L47" s="220"/>
      <c r="M47" s="215">
        <v>10</v>
      </c>
      <c r="N47" s="124" t="s">
        <v>15</v>
      </c>
      <c r="O47" s="106">
        <v>1466</v>
      </c>
      <c r="P47" s="213">
        <f t="shared" si="0"/>
        <v>146.6</v>
      </c>
      <c r="Q47"/>
      <c r="R47" s="93"/>
    </row>
    <row r="48" spans="1:18" s="6" customFormat="1" ht="19.5" customHeight="1" thickBot="1">
      <c r="A48" s="145" t="s">
        <v>123</v>
      </c>
      <c r="B48" s="146"/>
      <c r="C48" s="189" t="s">
        <v>130</v>
      </c>
      <c r="D48" s="224">
        <v>12</v>
      </c>
      <c r="E48" s="225" t="s">
        <v>15</v>
      </c>
      <c r="F48" s="114">
        <v>2811</v>
      </c>
      <c r="G48" s="226">
        <f>F48/D48</f>
        <v>234.25</v>
      </c>
      <c r="H48" s="127"/>
      <c r="I48" s="110"/>
      <c r="J48" s="227" t="s">
        <v>131</v>
      </c>
      <c r="K48" s="228"/>
      <c r="L48" s="229"/>
      <c r="M48" s="215">
        <v>30</v>
      </c>
      <c r="N48" s="156" t="s">
        <v>15</v>
      </c>
      <c r="O48" s="157">
        <v>4371</v>
      </c>
      <c r="P48" s="141">
        <f t="shared" si="0"/>
        <v>145.7</v>
      </c>
      <c r="Q48"/>
      <c r="R48" s="93"/>
    </row>
    <row r="49" spans="1:18" s="6" customFormat="1" ht="19.5" customHeight="1" thickBot="1">
      <c r="A49" s="377" t="s">
        <v>132</v>
      </c>
      <c r="B49" s="378"/>
      <c r="C49" s="230"/>
      <c r="D49" s="98"/>
      <c r="E49" s="132"/>
      <c r="F49" s="211"/>
      <c r="G49" s="195"/>
      <c r="H49" s="127"/>
      <c r="I49" s="110"/>
      <c r="J49" s="231"/>
      <c r="K49" s="232"/>
      <c r="L49" s="233" t="s">
        <v>133</v>
      </c>
      <c r="M49" s="215">
        <v>120</v>
      </c>
      <c r="N49" s="124" t="s">
        <v>15</v>
      </c>
      <c r="O49" s="187">
        <v>16647</v>
      </c>
      <c r="P49" s="234">
        <f t="shared" si="0"/>
        <v>138.725</v>
      </c>
      <c r="Q49"/>
      <c r="R49" s="93"/>
    </row>
    <row r="50" spans="1:18" s="6" customFormat="1" ht="19.5" customHeight="1">
      <c r="A50" s="379"/>
      <c r="B50" s="380"/>
      <c r="C50" s="235"/>
      <c r="D50" s="159"/>
      <c r="E50" s="139"/>
      <c r="F50" s="157"/>
      <c r="G50" s="219"/>
      <c r="H50" s="127"/>
      <c r="I50" s="110"/>
      <c r="J50" s="358" t="s">
        <v>134</v>
      </c>
      <c r="K50" s="359"/>
      <c r="L50" s="166"/>
      <c r="M50" s="216"/>
      <c r="N50" s="180" t="s">
        <v>15</v>
      </c>
      <c r="O50" s="100"/>
      <c r="P50" s="165">
        <v>160</v>
      </c>
      <c r="Q50"/>
      <c r="R50" s="93"/>
    </row>
    <row r="51" spans="1:18" s="6" customFormat="1" ht="19.5" customHeight="1">
      <c r="A51" s="381" t="s">
        <v>135</v>
      </c>
      <c r="B51" s="382"/>
      <c r="C51" s="383"/>
      <c r="D51" s="159">
        <v>0.4</v>
      </c>
      <c r="E51" s="139" t="s">
        <v>53</v>
      </c>
      <c r="F51" s="157">
        <v>457</v>
      </c>
      <c r="G51" s="219">
        <f>F51/D51</f>
        <v>1142.5</v>
      </c>
      <c r="H51" s="127"/>
      <c r="I51" s="110"/>
      <c r="J51" s="360"/>
      <c r="K51" s="361"/>
      <c r="L51" s="177"/>
      <c r="M51" s="215">
        <v>0.5</v>
      </c>
      <c r="N51" s="124" t="s">
        <v>15</v>
      </c>
      <c r="O51" s="106">
        <v>95</v>
      </c>
      <c r="P51" s="213">
        <f aca="true" t="shared" si="1" ref="P51:P56">O51/M51</f>
        <v>190</v>
      </c>
      <c r="Q51"/>
      <c r="R51" s="93"/>
    </row>
    <row r="52" spans="1:18" s="6" customFormat="1" ht="19.5" customHeight="1" thickBot="1">
      <c r="A52" s="236" t="s">
        <v>136</v>
      </c>
      <c r="B52" s="237"/>
      <c r="C52" s="238"/>
      <c r="D52" s="200"/>
      <c r="E52" s="139"/>
      <c r="F52" s="181"/>
      <c r="G52" s="239"/>
      <c r="H52" s="127"/>
      <c r="I52" s="110"/>
      <c r="J52" s="375" t="s">
        <v>137</v>
      </c>
      <c r="K52" s="376"/>
      <c r="L52" s="220"/>
      <c r="M52" s="215">
        <v>1</v>
      </c>
      <c r="N52" s="124" t="s">
        <v>15</v>
      </c>
      <c r="O52" s="106">
        <v>180</v>
      </c>
      <c r="P52" s="213">
        <f t="shared" si="1"/>
        <v>180</v>
      </c>
      <c r="Q52"/>
      <c r="R52" s="93"/>
    </row>
    <row r="53" spans="1:18" s="6" customFormat="1" ht="19.5" customHeight="1" thickBot="1">
      <c r="A53" s="145" t="s">
        <v>138</v>
      </c>
      <c r="B53" s="146"/>
      <c r="C53" s="147" t="s">
        <v>139</v>
      </c>
      <c r="D53" s="224"/>
      <c r="E53" s="161"/>
      <c r="F53" s="114"/>
      <c r="G53" s="226"/>
      <c r="H53" s="127"/>
      <c r="I53" s="110"/>
      <c r="J53" s="191"/>
      <c r="K53" s="169"/>
      <c r="L53" s="220"/>
      <c r="M53" s="215">
        <v>5</v>
      </c>
      <c r="N53" s="124" t="s">
        <v>15</v>
      </c>
      <c r="O53" s="106">
        <v>848</v>
      </c>
      <c r="P53" s="213">
        <f t="shared" si="1"/>
        <v>169.6</v>
      </c>
      <c r="Q53"/>
      <c r="R53" s="93"/>
    </row>
    <row r="54" spans="1:18" s="6" customFormat="1" ht="19.5" customHeight="1">
      <c r="A54" s="129" t="s">
        <v>140</v>
      </c>
      <c r="B54" s="130"/>
      <c r="C54" s="240"/>
      <c r="D54" s="241"/>
      <c r="E54" s="240"/>
      <c r="F54" s="242"/>
      <c r="G54" s="242"/>
      <c r="H54" s="127"/>
      <c r="I54" s="110"/>
      <c r="J54" s="191"/>
      <c r="K54" s="169"/>
      <c r="L54" s="220"/>
      <c r="M54" s="215">
        <v>10</v>
      </c>
      <c r="N54" s="124" t="s">
        <v>15</v>
      </c>
      <c r="O54" s="106">
        <v>1666</v>
      </c>
      <c r="P54" s="213">
        <f t="shared" si="1"/>
        <v>166.6</v>
      </c>
      <c r="Q54"/>
      <c r="R54" s="93"/>
    </row>
    <row r="55" spans="1:18" s="6" customFormat="1" ht="19.5" customHeight="1" thickBot="1">
      <c r="A55" s="135"/>
      <c r="B55" s="136"/>
      <c r="C55" s="170"/>
      <c r="D55" s="192"/>
      <c r="E55" s="139" t="s">
        <v>15</v>
      </c>
      <c r="F55" s="172"/>
      <c r="G55" s="243">
        <v>252</v>
      </c>
      <c r="H55" s="127"/>
      <c r="I55" s="110"/>
      <c r="J55" s="227" t="s">
        <v>131</v>
      </c>
      <c r="K55" s="228"/>
      <c r="L55" s="229"/>
      <c r="M55" s="215">
        <v>30</v>
      </c>
      <c r="N55" s="156" t="s">
        <v>15</v>
      </c>
      <c r="O55" s="157">
        <v>4971</v>
      </c>
      <c r="P55" s="141">
        <f t="shared" si="1"/>
        <v>165.7</v>
      </c>
      <c r="Q55"/>
      <c r="R55" s="93"/>
    </row>
    <row r="56" spans="1:18" s="6" customFormat="1" ht="19.5" customHeight="1" thickBot="1">
      <c r="A56" s="236" t="s">
        <v>141</v>
      </c>
      <c r="B56" s="244"/>
      <c r="C56" s="245"/>
      <c r="D56" s="246">
        <v>12</v>
      </c>
      <c r="E56" s="139" t="s">
        <v>15</v>
      </c>
      <c r="F56" s="247">
        <v>3092</v>
      </c>
      <c r="G56" s="248">
        <f>F56/D56</f>
        <v>257.6666666666667</v>
      </c>
      <c r="H56" s="127"/>
      <c r="I56" s="110"/>
      <c r="J56" s="231"/>
      <c r="K56" s="232"/>
      <c r="L56" s="233" t="s">
        <v>142</v>
      </c>
      <c r="M56" s="182">
        <v>120</v>
      </c>
      <c r="N56" s="186" t="s">
        <v>15</v>
      </c>
      <c r="O56" s="187">
        <v>19063</v>
      </c>
      <c r="P56" s="234">
        <f t="shared" si="1"/>
        <v>158.85833333333332</v>
      </c>
      <c r="Q56"/>
      <c r="R56" s="93"/>
    </row>
    <row r="57" spans="1:18" s="6" customFormat="1" ht="19.5" customHeight="1" thickBot="1">
      <c r="A57" s="249" t="s">
        <v>143</v>
      </c>
      <c r="B57" s="250"/>
      <c r="C57" s="147" t="s">
        <v>144</v>
      </c>
      <c r="D57" s="251">
        <v>38</v>
      </c>
      <c r="E57" s="161" t="s">
        <v>15</v>
      </c>
      <c r="F57" s="252">
        <v>9751</v>
      </c>
      <c r="G57" s="248">
        <f>F57/D57</f>
        <v>256.60526315789474</v>
      </c>
      <c r="H57" s="127"/>
      <c r="I57" s="110"/>
      <c r="J57" s="358" t="s">
        <v>145</v>
      </c>
      <c r="K57" s="359"/>
      <c r="L57" s="166"/>
      <c r="M57" s="253"/>
      <c r="N57" s="156" t="s">
        <v>15</v>
      </c>
      <c r="O57" s="100"/>
      <c r="P57" s="165">
        <v>205</v>
      </c>
      <c r="Q57"/>
      <c r="R57" s="93"/>
    </row>
    <row r="58" spans="1:18" s="6" customFormat="1" ht="19.5" customHeight="1">
      <c r="A58" s="301" t="s">
        <v>146</v>
      </c>
      <c r="B58" s="302"/>
      <c r="C58" s="302"/>
      <c r="D58" s="302"/>
      <c r="E58" s="302"/>
      <c r="F58" s="302"/>
      <c r="G58" s="303"/>
      <c r="H58" s="127"/>
      <c r="I58" s="110"/>
      <c r="J58" s="360"/>
      <c r="K58" s="361"/>
      <c r="L58" s="220"/>
      <c r="M58" s="215">
        <v>1</v>
      </c>
      <c r="N58" s="124" t="s">
        <v>15</v>
      </c>
      <c r="O58" s="106">
        <v>226</v>
      </c>
      <c r="P58" s="254">
        <f aca="true" t="shared" si="2" ref="P58:P67">O58/M58</f>
        <v>226</v>
      </c>
      <c r="Q58"/>
      <c r="R58" s="93"/>
    </row>
    <row r="59" spans="1:18" s="6" customFormat="1" ht="19.5" customHeight="1">
      <c r="A59" s="304"/>
      <c r="B59" s="305"/>
      <c r="C59" s="305"/>
      <c r="D59" s="305"/>
      <c r="E59" s="305"/>
      <c r="F59" s="305"/>
      <c r="G59" s="306"/>
      <c r="H59" s="127"/>
      <c r="I59" s="110"/>
      <c r="J59" s="375" t="s">
        <v>147</v>
      </c>
      <c r="K59" s="376"/>
      <c r="L59" s="220"/>
      <c r="M59" s="215">
        <v>10</v>
      </c>
      <c r="N59" s="124" t="s">
        <v>15</v>
      </c>
      <c r="O59" s="106">
        <v>2116</v>
      </c>
      <c r="P59" s="254">
        <f t="shared" si="2"/>
        <v>211.6</v>
      </c>
      <c r="Q59"/>
      <c r="R59" s="93"/>
    </row>
    <row r="60" spans="1:18" s="6" customFormat="1" ht="19.5" customHeight="1" thickBot="1">
      <c r="A60" s="307"/>
      <c r="B60" s="308"/>
      <c r="C60" s="308"/>
      <c r="D60" s="308"/>
      <c r="E60" s="308"/>
      <c r="F60" s="308"/>
      <c r="G60" s="309"/>
      <c r="H60" s="127"/>
      <c r="I60" s="110"/>
      <c r="J60" s="227"/>
      <c r="K60" s="228"/>
      <c r="L60" s="229"/>
      <c r="M60" s="215">
        <v>30</v>
      </c>
      <c r="N60" s="156" t="s">
        <v>15</v>
      </c>
      <c r="O60" s="157">
        <v>6324</v>
      </c>
      <c r="P60" s="141">
        <f t="shared" si="2"/>
        <v>210.8</v>
      </c>
      <c r="Q60"/>
      <c r="R60" s="93"/>
    </row>
    <row r="61" spans="1:16" s="6" customFormat="1" ht="19.5" customHeight="1" thickBot="1">
      <c r="A61" s="311" t="s">
        <v>9</v>
      </c>
      <c r="B61" s="312"/>
      <c r="C61" s="313"/>
      <c r="D61" s="311" t="s">
        <v>10</v>
      </c>
      <c r="E61" s="313"/>
      <c r="F61" s="317" t="s">
        <v>73</v>
      </c>
      <c r="G61" s="317" t="s">
        <v>74</v>
      </c>
      <c r="H61" s="127"/>
      <c r="I61" s="110"/>
      <c r="J61" s="227" t="s">
        <v>131</v>
      </c>
      <c r="K61" s="255"/>
      <c r="L61" s="256" t="s">
        <v>148</v>
      </c>
      <c r="M61" s="182">
        <v>120</v>
      </c>
      <c r="N61" s="186" t="s">
        <v>15</v>
      </c>
      <c r="O61" s="187">
        <v>24495</v>
      </c>
      <c r="P61" s="257">
        <f t="shared" si="2"/>
        <v>204.125</v>
      </c>
    </row>
    <row r="62" spans="1:16" s="6" customFormat="1" ht="19.5" customHeight="1" thickBot="1">
      <c r="A62" s="314"/>
      <c r="B62" s="315"/>
      <c r="C62" s="316"/>
      <c r="D62" s="314"/>
      <c r="E62" s="316"/>
      <c r="F62" s="318"/>
      <c r="G62" s="318"/>
      <c r="H62" s="127"/>
      <c r="I62" s="110"/>
      <c r="J62" s="320" t="s">
        <v>149</v>
      </c>
      <c r="K62" s="321"/>
      <c r="L62" s="322"/>
      <c r="M62" s="216"/>
      <c r="N62" s="180" t="s">
        <v>15</v>
      </c>
      <c r="O62" s="258"/>
      <c r="P62" s="195">
        <v>275</v>
      </c>
    </row>
    <row r="63" spans="1:16" s="6" customFormat="1" ht="19.5" customHeight="1">
      <c r="A63" s="335" t="s">
        <v>84</v>
      </c>
      <c r="B63" s="336"/>
      <c r="C63" s="131"/>
      <c r="D63" s="209"/>
      <c r="E63" s="132" t="s">
        <v>15</v>
      </c>
      <c r="F63" s="100"/>
      <c r="G63" s="165">
        <v>82</v>
      </c>
      <c r="H63" s="127"/>
      <c r="I63" s="110"/>
      <c r="J63" s="323"/>
      <c r="K63" s="324"/>
      <c r="L63" s="325"/>
      <c r="M63" s="215">
        <v>0.9</v>
      </c>
      <c r="N63" s="124" t="s">
        <v>53</v>
      </c>
      <c r="O63" s="128">
        <v>267</v>
      </c>
      <c r="P63" s="254">
        <f t="shared" si="2"/>
        <v>296.6666666666667</v>
      </c>
    </row>
    <row r="64" spans="1:16" s="6" customFormat="1" ht="19.5" customHeight="1" thickBot="1">
      <c r="A64" s="337"/>
      <c r="B64" s="338"/>
      <c r="C64" s="137"/>
      <c r="D64" s="159">
        <v>12</v>
      </c>
      <c r="E64" s="139" t="s">
        <v>15</v>
      </c>
      <c r="F64" s="157">
        <v>1052</v>
      </c>
      <c r="G64" s="213">
        <f>F64/D64</f>
        <v>87.66666666666667</v>
      </c>
      <c r="H64" s="127"/>
      <c r="I64" s="110"/>
      <c r="J64" s="102"/>
      <c r="K64" s="103"/>
      <c r="L64" s="104"/>
      <c r="M64" s="215">
        <v>2.7</v>
      </c>
      <c r="N64" s="124" t="s">
        <v>53</v>
      </c>
      <c r="O64" s="128">
        <v>777</v>
      </c>
      <c r="P64" s="254">
        <f t="shared" si="2"/>
        <v>287.77777777777777</v>
      </c>
    </row>
    <row r="65" spans="1:16" s="6" customFormat="1" ht="19.5" customHeight="1" thickBot="1">
      <c r="A65" s="145" t="s">
        <v>150</v>
      </c>
      <c r="B65" s="146"/>
      <c r="C65" s="147" t="s">
        <v>89</v>
      </c>
      <c r="D65" s="160">
        <v>35</v>
      </c>
      <c r="E65" s="259" t="s">
        <v>15</v>
      </c>
      <c r="F65" s="114">
        <v>3061</v>
      </c>
      <c r="G65" s="213">
        <f>F65/D65</f>
        <v>87.45714285714286</v>
      </c>
      <c r="H65" s="127"/>
      <c r="I65" s="110"/>
      <c r="J65" s="142" t="s">
        <v>151</v>
      </c>
      <c r="K65" s="143"/>
      <c r="L65" s="144"/>
      <c r="M65" s="215">
        <v>4.5</v>
      </c>
      <c r="N65" s="124" t="s">
        <v>53</v>
      </c>
      <c r="O65" s="128">
        <v>1281</v>
      </c>
      <c r="P65" s="254">
        <f t="shared" si="2"/>
        <v>284.6666666666667</v>
      </c>
    </row>
    <row r="66" spans="1:16" s="6" customFormat="1" ht="24" customHeight="1" thickBot="1">
      <c r="A66" s="335" t="s">
        <v>121</v>
      </c>
      <c r="B66" s="336"/>
      <c r="C66" s="131"/>
      <c r="D66" s="159"/>
      <c r="E66" s="132" t="s">
        <v>15</v>
      </c>
      <c r="F66" s="100"/>
      <c r="G66" s="165">
        <v>264</v>
      </c>
      <c r="H66" s="127"/>
      <c r="I66" s="110"/>
      <c r="J66" s="142"/>
      <c r="K66" s="143"/>
      <c r="L66" s="144"/>
      <c r="M66" s="215">
        <v>9</v>
      </c>
      <c r="N66" s="124" t="s">
        <v>53</v>
      </c>
      <c r="O66" s="128">
        <v>2533</v>
      </c>
      <c r="P66" s="141">
        <f t="shared" si="2"/>
        <v>281.44444444444446</v>
      </c>
    </row>
    <row r="67" spans="1:16" s="6" customFormat="1" ht="19.5" customHeight="1" thickBot="1">
      <c r="A67" s="337"/>
      <c r="B67" s="338"/>
      <c r="C67" s="137"/>
      <c r="D67" s="159">
        <v>12</v>
      </c>
      <c r="E67" s="139" t="s">
        <v>15</v>
      </c>
      <c r="F67" s="157">
        <v>3234</v>
      </c>
      <c r="G67" s="213">
        <f>F67/D67</f>
        <v>269.5</v>
      </c>
      <c r="H67" s="127"/>
      <c r="I67" s="110"/>
      <c r="J67" s="260" t="s">
        <v>152</v>
      </c>
      <c r="K67" s="261"/>
      <c r="L67" s="204" t="s">
        <v>153</v>
      </c>
      <c r="M67" s="215">
        <v>30</v>
      </c>
      <c r="N67" s="183" t="s">
        <v>15</v>
      </c>
      <c r="O67" s="152">
        <v>8396</v>
      </c>
      <c r="P67" s="257">
        <f t="shared" si="2"/>
        <v>279.8666666666667</v>
      </c>
    </row>
    <row r="68" spans="1:16" s="6" customFormat="1" ht="27.75" customHeight="1" thickBot="1">
      <c r="A68" s="145" t="s">
        <v>123</v>
      </c>
      <c r="B68" s="146"/>
      <c r="C68" s="147" t="s">
        <v>124</v>
      </c>
      <c r="D68" s="160">
        <v>37</v>
      </c>
      <c r="E68" s="259" t="s">
        <v>15</v>
      </c>
      <c r="F68" s="114">
        <v>9917</v>
      </c>
      <c r="G68" s="213">
        <f>F68/D68</f>
        <v>268.02702702702703</v>
      </c>
      <c r="H68" s="127"/>
      <c r="I68" s="110"/>
      <c r="J68" s="341" t="s">
        <v>154</v>
      </c>
      <c r="K68" s="342"/>
      <c r="L68" s="343"/>
      <c r="M68" s="262"/>
      <c r="N68" s="263" t="s">
        <v>15</v>
      </c>
      <c r="O68" s="264"/>
      <c r="P68" s="265">
        <v>290</v>
      </c>
    </row>
    <row r="69" spans="1:16" s="6" customFormat="1" ht="25.5" customHeight="1" thickBot="1">
      <c r="A69" s="335" t="s">
        <v>155</v>
      </c>
      <c r="B69" s="336"/>
      <c r="C69" s="131"/>
      <c r="D69" s="212"/>
      <c r="E69" s="132" t="s">
        <v>15</v>
      </c>
      <c r="F69" s="100"/>
      <c r="G69" s="165">
        <v>254</v>
      </c>
      <c r="H69" s="127"/>
      <c r="I69" s="110"/>
      <c r="J69" s="266" t="s">
        <v>156</v>
      </c>
      <c r="K69" s="267"/>
      <c r="L69" s="268"/>
      <c r="M69" s="269">
        <v>10</v>
      </c>
      <c r="N69" s="270" t="s">
        <v>15</v>
      </c>
      <c r="O69" s="271">
        <v>2968</v>
      </c>
      <c r="P69" s="141">
        <f>O69/M69</f>
        <v>296.8</v>
      </c>
    </row>
    <row r="70" spans="1:16" s="6" customFormat="1" ht="21.75" customHeight="1" thickBot="1">
      <c r="A70" s="337"/>
      <c r="B70" s="338"/>
      <c r="C70" s="137"/>
      <c r="D70" s="159">
        <v>13</v>
      </c>
      <c r="E70" s="139" t="s">
        <v>15</v>
      </c>
      <c r="F70" s="157">
        <v>3167</v>
      </c>
      <c r="G70" s="213">
        <f>F70/D70</f>
        <v>243.6153846153846</v>
      </c>
      <c r="H70" s="127"/>
      <c r="I70" s="110"/>
      <c r="J70" s="272" t="s">
        <v>152</v>
      </c>
      <c r="K70" s="273"/>
      <c r="L70" s="274" t="s">
        <v>157</v>
      </c>
      <c r="M70" s="105">
        <v>30</v>
      </c>
      <c r="N70" s="275" t="s">
        <v>15</v>
      </c>
      <c r="O70" s="276">
        <v>8880</v>
      </c>
      <c r="P70" s="254">
        <f>O70/M70</f>
        <v>296</v>
      </c>
    </row>
    <row r="71" spans="1:16" s="6" customFormat="1" ht="24.75" customHeight="1" thickBot="1">
      <c r="A71" s="145" t="s">
        <v>115</v>
      </c>
      <c r="B71" s="146"/>
      <c r="C71" s="147" t="s">
        <v>158</v>
      </c>
      <c r="D71" s="160">
        <v>40</v>
      </c>
      <c r="E71" s="259" t="s">
        <v>15</v>
      </c>
      <c r="F71" s="114">
        <v>9688</v>
      </c>
      <c r="G71" s="234">
        <f>F71/D71</f>
        <v>242.2</v>
      </c>
      <c r="H71" s="127"/>
      <c r="I71" s="110"/>
      <c r="J71" s="358" t="s">
        <v>159</v>
      </c>
      <c r="K71" s="359"/>
      <c r="L71" s="364"/>
      <c r="M71" s="241"/>
      <c r="N71" s="240"/>
      <c r="O71" s="242"/>
      <c r="P71" s="242"/>
    </row>
    <row r="72" spans="1:16" s="6" customFormat="1" ht="25.5" customHeight="1" thickBot="1">
      <c r="A72" s="277"/>
      <c r="B72" s="277"/>
      <c r="C72" s="277"/>
      <c r="D72" s="277"/>
      <c r="E72" s="277"/>
      <c r="F72" s="277"/>
      <c r="G72" s="277"/>
      <c r="H72" s="127"/>
      <c r="I72" s="110"/>
      <c r="J72" s="278" t="s">
        <v>160</v>
      </c>
      <c r="K72" s="279"/>
      <c r="L72" s="280"/>
      <c r="M72" s="155"/>
      <c r="N72" s="156"/>
      <c r="O72" s="157"/>
      <c r="P72" s="173">
        <v>612</v>
      </c>
    </row>
    <row r="73" spans="1:16" s="6" customFormat="1" ht="19.5" customHeight="1" thickBot="1">
      <c r="A73" s="384" t="s">
        <v>161</v>
      </c>
      <c r="B73" s="384"/>
      <c r="C73" s="384"/>
      <c r="D73" s="384"/>
      <c r="E73" s="384"/>
      <c r="F73" s="384"/>
      <c r="G73" s="384"/>
      <c r="H73" s="127"/>
      <c r="I73" s="110"/>
      <c r="J73" s="249" t="s">
        <v>152</v>
      </c>
      <c r="K73" s="282"/>
      <c r="L73" s="123" t="s">
        <v>162</v>
      </c>
      <c r="M73" s="112">
        <v>4.5</v>
      </c>
      <c r="N73" s="151" t="s">
        <v>53</v>
      </c>
      <c r="O73" s="114">
        <v>2799</v>
      </c>
      <c r="P73" s="162">
        <f>O73/M73</f>
        <v>622</v>
      </c>
    </row>
    <row r="74" spans="1:16" s="6" customFormat="1" ht="19.5" customHeight="1" thickBot="1">
      <c r="A74" s="384"/>
      <c r="B74" s="384"/>
      <c r="C74" s="384"/>
      <c r="D74" s="384"/>
      <c r="E74" s="384"/>
      <c r="F74" s="384"/>
      <c r="G74" s="384"/>
      <c r="H74" s="127"/>
      <c r="I74" s="110"/>
      <c r="J74" s="358" t="s">
        <v>163</v>
      </c>
      <c r="K74" s="359"/>
      <c r="L74" s="166"/>
      <c r="M74" s="155"/>
      <c r="N74" s="156" t="s">
        <v>15</v>
      </c>
      <c r="O74" s="125"/>
      <c r="P74" s="283">
        <v>132</v>
      </c>
    </row>
    <row r="75" spans="1:16" s="6" customFormat="1" ht="24" thickBot="1">
      <c r="A75" s="281"/>
      <c r="B75" s="281"/>
      <c r="C75" s="281"/>
      <c r="D75" s="281"/>
      <c r="E75" s="281"/>
      <c r="F75" s="281"/>
      <c r="G75" s="281"/>
      <c r="H75" s="127"/>
      <c r="I75" s="110"/>
      <c r="J75" s="385"/>
      <c r="K75" s="386"/>
      <c r="L75" s="123" t="s">
        <v>164</v>
      </c>
      <c r="M75" s="112">
        <v>30</v>
      </c>
      <c r="N75" s="151" t="s">
        <v>15</v>
      </c>
      <c r="O75" s="152">
        <v>4108</v>
      </c>
      <c r="P75" s="115">
        <f>O75/M75</f>
        <v>136.93333333333334</v>
      </c>
    </row>
    <row r="76" spans="8:18" s="6" customFormat="1" ht="19.5" customHeight="1">
      <c r="H76" s="127"/>
      <c r="I76" s="110"/>
      <c r="J76" s="358" t="s">
        <v>165</v>
      </c>
      <c r="K76" s="359"/>
      <c r="L76" s="284"/>
      <c r="M76" s="285"/>
      <c r="N76" s="180" t="s">
        <v>15</v>
      </c>
      <c r="O76" s="258"/>
      <c r="P76" s="101">
        <v>79</v>
      </c>
      <c r="Q76"/>
      <c r="R76" s="93"/>
    </row>
    <row r="77" spans="8:17" s="6" customFormat="1" ht="19.5" customHeight="1">
      <c r="H77" s="127"/>
      <c r="I77" s="110"/>
      <c r="J77" s="360"/>
      <c r="K77" s="361"/>
      <c r="L77" s="286"/>
      <c r="M77" s="105">
        <v>1</v>
      </c>
      <c r="N77" s="124" t="s">
        <v>15</v>
      </c>
      <c r="O77" s="128">
        <v>100</v>
      </c>
      <c r="P77" s="107">
        <f>O77/M77</f>
        <v>100</v>
      </c>
      <c r="Q77" s="214"/>
    </row>
    <row r="78" spans="3:17" s="6" customFormat="1" ht="20.25" customHeight="1" thickBot="1">
      <c r="C78" s="287"/>
      <c r="D78" s="288"/>
      <c r="E78" s="288"/>
      <c r="F78" s="289"/>
      <c r="G78"/>
      <c r="I78" s="214"/>
      <c r="J78" s="290" t="s">
        <v>166</v>
      </c>
      <c r="K78" s="291"/>
      <c r="L78" s="292"/>
      <c r="M78" s="105">
        <v>2.5</v>
      </c>
      <c r="N78" s="124" t="s">
        <v>15</v>
      </c>
      <c r="O78" s="128">
        <v>237</v>
      </c>
      <c r="P78" s="107">
        <f>O78/M78</f>
        <v>94.8</v>
      </c>
      <c r="Q78" s="214"/>
    </row>
    <row r="79" spans="3:17" s="6" customFormat="1" ht="18.75" customHeight="1" thickBot="1">
      <c r="C79" s="287"/>
      <c r="D79" s="288"/>
      <c r="E79" s="288"/>
      <c r="F79" s="289"/>
      <c r="G79"/>
      <c r="H79" s="293"/>
      <c r="I79" s="214"/>
      <c r="J79" s="231" t="s">
        <v>167</v>
      </c>
      <c r="K79" s="294"/>
      <c r="L79" s="204" t="s">
        <v>168</v>
      </c>
      <c r="M79" s="112">
        <v>5</v>
      </c>
      <c r="N79" s="186" t="s">
        <v>15</v>
      </c>
      <c r="O79" s="295">
        <v>445</v>
      </c>
      <c r="P79" s="115">
        <f>O79/M79</f>
        <v>89</v>
      </c>
      <c r="Q79" s="214"/>
    </row>
    <row r="80" spans="1:17" s="6" customFormat="1" ht="24" customHeight="1">
      <c r="A80" s="296"/>
      <c r="B80" s="296"/>
      <c r="C80" s="297"/>
      <c r="D80" s="287"/>
      <c r="E80" s="287"/>
      <c r="F80" s="289"/>
      <c r="G80"/>
      <c r="H80"/>
      <c r="I80" s="214"/>
      <c r="J80" s="358" t="s">
        <v>169</v>
      </c>
      <c r="K80" s="359"/>
      <c r="L80" s="166"/>
      <c r="M80" s="387">
        <v>0.2</v>
      </c>
      <c r="N80" s="389" t="s">
        <v>15</v>
      </c>
      <c r="O80" s="391">
        <v>109</v>
      </c>
      <c r="P80" s="393">
        <f>O80/M80</f>
        <v>545</v>
      </c>
      <c r="Q80" s="214"/>
    </row>
    <row r="81" spans="1:17" s="6" customFormat="1" ht="24" customHeight="1" thickBot="1">
      <c r="A81" s="296"/>
      <c r="B81" s="296"/>
      <c r="C81" s="297"/>
      <c r="D81" s="287"/>
      <c r="E81" s="287"/>
      <c r="F81" s="289"/>
      <c r="G81"/>
      <c r="H81"/>
      <c r="I81" s="214"/>
      <c r="J81" s="385"/>
      <c r="K81" s="386"/>
      <c r="L81" s="299"/>
      <c r="M81" s="388"/>
      <c r="N81" s="390"/>
      <c r="O81" s="392"/>
      <c r="P81" s="394"/>
      <c r="Q81" s="214"/>
    </row>
    <row r="82" spans="1:17" s="6" customFormat="1" ht="18.75" customHeight="1">
      <c r="A82"/>
      <c r="B82"/>
      <c r="C82" s="297"/>
      <c r="D82" s="297"/>
      <c r="E82" s="297"/>
      <c r="F82" s="1"/>
      <c r="G82"/>
      <c r="H82"/>
      <c r="I82" s="214"/>
      <c r="J82" s="297"/>
      <c r="K82" s="297"/>
      <c r="L82" s="297"/>
      <c r="M82" s="297"/>
      <c r="N82" s="297"/>
      <c r="O82" s="297"/>
      <c r="P82" s="297"/>
      <c r="Q82" s="214"/>
    </row>
    <row r="83" spans="1:17" s="6" customFormat="1" ht="18.75" customHeight="1">
      <c r="A83"/>
      <c r="B83"/>
      <c r="C83" s="297"/>
      <c r="D83" s="297"/>
      <c r="E83" s="297"/>
      <c r="F83" s="1"/>
      <c r="G83"/>
      <c r="H83"/>
      <c r="I83" s="214"/>
      <c r="Q83" s="214"/>
    </row>
    <row r="84" spans="1:17" s="6" customFormat="1" ht="18.75" customHeight="1">
      <c r="A84"/>
      <c r="B84"/>
      <c r="C84" s="297"/>
      <c r="D84" s="297"/>
      <c r="E84" s="297"/>
      <c r="F84" s="1"/>
      <c r="G84"/>
      <c r="H84"/>
      <c r="I84" s="214"/>
      <c r="Q84" s="214"/>
    </row>
    <row r="85" spans="1:17" s="6" customFormat="1" ht="18.75" customHeight="1">
      <c r="A85"/>
      <c r="B85"/>
      <c r="C85" s="297"/>
      <c r="D85" s="297"/>
      <c r="E85" s="297"/>
      <c r="F85" s="1"/>
      <c r="G85"/>
      <c r="H85"/>
      <c r="I85" s="214"/>
      <c r="J85"/>
      <c r="K85"/>
      <c r="L85"/>
      <c r="M85"/>
      <c r="N85"/>
      <c r="O85"/>
      <c r="P85"/>
      <c r="Q85" s="214"/>
    </row>
    <row r="86" spans="1:17" s="6" customFormat="1" ht="18.75" customHeight="1">
      <c r="A86"/>
      <c r="B86"/>
      <c r="C86" s="297"/>
      <c r="D86" s="297"/>
      <c r="E86" s="297"/>
      <c r="F86" s="1"/>
      <c r="G86"/>
      <c r="H86"/>
      <c r="I86" s="214"/>
      <c r="J86"/>
      <c r="K86"/>
      <c r="L86"/>
      <c r="M86"/>
      <c r="N86"/>
      <c r="O86"/>
      <c r="P86"/>
      <c r="Q86" s="214"/>
    </row>
    <row r="87" spans="1:17" s="6" customFormat="1" ht="18.75" customHeight="1">
      <c r="A87"/>
      <c r="B87"/>
      <c r="C87" s="297"/>
      <c r="D87" s="297"/>
      <c r="E87" s="297"/>
      <c r="F87" s="1"/>
      <c r="G87"/>
      <c r="H87"/>
      <c r="I87" s="214"/>
      <c r="J87"/>
      <c r="K87"/>
      <c r="L87"/>
      <c r="M87"/>
      <c r="N87"/>
      <c r="O87"/>
      <c r="P87"/>
      <c r="Q87" s="214"/>
    </row>
    <row r="88" spans="1:17" s="6" customFormat="1" ht="18.75" customHeight="1">
      <c r="A88"/>
      <c r="B88"/>
      <c r="C88" s="297"/>
      <c r="D88" s="297"/>
      <c r="E88" s="297"/>
      <c r="F88" s="1"/>
      <c r="G88"/>
      <c r="H88"/>
      <c r="I88" s="214"/>
      <c r="J88"/>
      <c r="K88"/>
      <c r="L88"/>
      <c r="M88"/>
      <c r="N88"/>
      <c r="O88"/>
      <c r="P88"/>
      <c r="Q88" s="214"/>
    </row>
    <row r="89" spans="1:17" s="6" customFormat="1" ht="18.75" customHeight="1">
      <c r="A89"/>
      <c r="B89"/>
      <c r="C89" s="297"/>
      <c r="D89" s="297"/>
      <c r="E89" s="297"/>
      <c r="F89" s="1"/>
      <c r="G89"/>
      <c r="H89"/>
      <c r="J89"/>
      <c r="K89" s="298"/>
      <c r="L89" s="298"/>
      <c r="M89" s="298"/>
      <c r="N89" s="298"/>
      <c r="O89" s="298"/>
      <c r="P89" s="298"/>
      <c r="Q89" s="214"/>
    </row>
    <row r="90" spans="1:17" s="6" customFormat="1" ht="18.75" customHeight="1">
      <c r="A90"/>
      <c r="B90"/>
      <c r="C90" s="297"/>
      <c r="D90" s="297"/>
      <c r="E90" s="297"/>
      <c r="F90" s="1"/>
      <c r="G90"/>
      <c r="H90"/>
      <c r="J90"/>
      <c r="Q90" s="214"/>
    </row>
    <row r="91" spans="1:17" s="6" customFormat="1" ht="18.75" customHeight="1">
      <c r="A91"/>
      <c r="B91"/>
      <c r="C91" s="297"/>
      <c r="D91" s="297"/>
      <c r="E91" s="297"/>
      <c r="F91" s="1"/>
      <c r="G91"/>
      <c r="H91"/>
      <c r="J91"/>
      <c r="Q91" s="214"/>
    </row>
    <row r="92" spans="1:17" s="6" customFormat="1" ht="18.75" customHeight="1">
      <c r="A92"/>
      <c r="B92"/>
      <c r="C92" s="297"/>
      <c r="D92" s="297"/>
      <c r="E92" s="297"/>
      <c r="F92" s="1"/>
      <c r="G92"/>
      <c r="H92"/>
      <c r="J92"/>
      <c r="K92"/>
      <c r="L92"/>
      <c r="M92"/>
      <c r="N92"/>
      <c r="O92"/>
      <c r="P92"/>
      <c r="Q92" s="214"/>
    </row>
    <row r="93" spans="1:17" s="6" customFormat="1" ht="18.75" customHeight="1">
      <c r="A93"/>
      <c r="B93"/>
      <c r="C93" s="297"/>
      <c r="D93" s="297"/>
      <c r="E93" s="297"/>
      <c r="F93" s="1"/>
      <c r="G93"/>
      <c r="H93"/>
      <c r="J93"/>
      <c r="K93"/>
      <c r="L93"/>
      <c r="M93"/>
      <c r="N93"/>
      <c r="O93"/>
      <c r="P93"/>
      <c r="Q93" s="214"/>
    </row>
    <row r="94" spans="1:16" s="6" customFormat="1" ht="18.75" customHeight="1">
      <c r="A94"/>
      <c r="B94"/>
      <c r="C94" s="297"/>
      <c r="D94" s="297"/>
      <c r="E94" s="297"/>
      <c r="F94" s="1"/>
      <c r="G94"/>
      <c r="H94"/>
      <c r="J94"/>
      <c r="K94"/>
      <c r="L94"/>
      <c r="M94"/>
      <c r="N94"/>
      <c r="O94"/>
      <c r="P94"/>
    </row>
    <row r="95" spans="1:16" s="6" customFormat="1" ht="18.75" customHeight="1">
      <c r="A95"/>
      <c r="B95"/>
      <c r="C95" s="297"/>
      <c r="H95"/>
      <c r="K95"/>
      <c r="L95"/>
      <c r="M95"/>
      <c r="N95"/>
      <c r="O95"/>
      <c r="P95"/>
    </row>
    <row r="96" spans="1:17" s="6" customFormat="1" ht="18.75" customHeight="1">
      <c r="A96"/>
      <c r="B96"/>
      <c r="C96" s="297"/>
      <c r="H96"/>
      <c r="K96"/>
      <c r="L96"/>
      <c r="M96"/>
      <c r="N96"/>
      <c r="O96"/>
      <c r="P96"/>
      <c r="Q96" s="214"/>
    </row>
    <row r="97" spans="1:17" s="6" customFormat="1" ht="18.75" customHeight="1">
      <c r="A97"/>
      <c r="B97"/>
      <c r="C97" s="297"/>
      <c r="H97"/>
      <c r="K97"/>
      <c r="L97"/>
      <c r="M97"/>
      <c r="N97"/>
      <c r="O97"/>
      <c r="P97"/>
      <c r="Q97" s="214"/>
    </row>
    <row r="98" spans="1:17" s="6" customFormat="1" ht="18.75" customHeight="1">
      <c r="A98"/>
      <c r="B98"/>
      <c r="C98" s="297"/>
      <c r="H98"/>
      <c r="K98"/>
      <c r="L98"/>
      <c r="M98"/>
      <c r="N98"/>
      <c r="O98"/>
      <c r="P98"/>
      <c r="Q98" s="214"/>
    </row>
    <row r="99" spans="1:16" s="6" customFormat="1" ht="18.75" customHeight="1">
      <c r="A99"/>
      <c r="B99"/>
      <c r="C99" s="297"/>
      <c r="K99"/>
      <c r="L99"/>
      <c r="M99"/>
      <c r="N99"/>
      <c r="O99"/>
      <c r="P99"/>
    </row>
    <row r="100" spans="1:16" s="6" customFormat="1" ht="18.75" customHeight="1">
      <c r="A100"/>
      <c r="B100"/>
      <c r="C100" s="297"/>
      <c r="D100" s="297"/>
      <c r="E100" s="297"/>
      <c r="F100" s="1"/>
      <c r="G100"/>
      <c r="J100"/>
      <c r="K100"/>
      <c r="L100"/>
      <c r="M100"/>
      <c r="N100"/>
      <c r="O100"/>
      <c r="P100"/>
    </row>
    <row r="101" spans="1:16" s="6" customFormat="1" ht="18.75" customHeight="1">
      <c r="A101"/>
      <c r="B101"/>
      <c r="C101" s="297"/>
      <c r="D101" s="297"/>
      <c r="E101" s="297"/>
      <c r="F101" s="1"/>
      <c r="G101"/>
      <c r="J101"/>
      <c r="K101"/>
      <c r="L101"/>
      <c r="M101"/>
      <c r="N101"/>
      <c r="O101"/>
      <c r="P101"/>
    </row>
    <row r="102" spans="1:16" s="6" customFormat="1" ht="18.75" customHeight="1">
      <c r="A102"/>
      <c r="B102"/>
      <c r="C102" s="297"/>
      <c r="D102" s="297"/>
      <c r="E102" s="297"/>
      <c r="F102" s="1"/>
      <c r="G102"/>
      <c r="J102"/>
      <c r="K102"/>
      <c r="L102"/>
      <c r="M102"/>
      <c r="N102"/>
      <c r="O102"/>
      <c r="P102"/>
    </row>
    <row r="103" spans="1:16" s="6" customFormat="1" ht="18.75" customHeight="1">
      <c r="A103"/>
      <c r="B103"/>
      <c r="C103" s="297"/>
      <c r="D103" s="297"/>
      <c r="E103" s="297"/>
      <c r="F103" s="1"/>
      <c r="G103"/>
      <c r="J103"/>
      <c r="K103"/>
      <c r="L103"/>
      <c r="M103"/>
      <c r="N103"/>
      <c r="O103"/>
      <c r="P103"/>
    </row>
    <row r="104" spans="1:16" s="6" customFormat="1" ht="18.75" customHeight="1">
      <c r="A104"/>
      <c r="B104"/>
      <c r="C104" s="297"/>
      <c r="D104" s="297"/>
      <c r="E104" s="297"/>
      <c r="F104" s="1"/>
      <c r="G104"/>
      <c r="H104"/>
      <c r="J104"/>
      <c r="K104"/>
      <c r="L104"/>
      <c r="M104"/>
      <c r="N104"/>
      <c r="O104"/>
      <c r="P104"/>
    </row>
    <row r="105" spans="1:16" s="6" customFormat="1" ht="18.75" customHeight="1">
      <c r="A105"/>
      <c r="B105"/>
      <c r="C105" s="297"/>
      <c r="D105" s="297"/>
      <c r="E105" s="297"/>
      <c r="F105" s="1"/>
      <c r="G105"/>
      <c r="H105"/>
      <c r="J105"/>
      <c r="K105"/>
      <c r="L105"/>
      <c r="M105"/>
      <c r="N105"/>
      <c r="O105"/>
      <c r="P105"/>
    </row>
    <row r="106" spans="1:16" s="6" customFormat="1" ht="18.75" customHeight="1">
      <c r="A106"/>
      <c r="B106"/>
      <c r="C106" s="297"/>
      <c r="D106" s="297"/>
      <c r="E106" s="297"/>
      <c r="F106" s="1"/>
      <c r="G106"/>
      <c r="H106"/>
      <c r="J106"/>
      <c r="K106"/>
      <c r="L106"/>
      <c r="M106"/>
      <c r="N106"/>
      <c r="O106"/>
      <c r="P106"/>
    </row>
    <row r="107" spans="1:16" s="6" customFormat="1" ht="18.75" customHeight="1">
      <c r="A107"/>
      <c r="B107"/>
      <c r="C107" s="297"/>
      <c r="D107" s="297"/>
      <c r="E107" s="297"/>
      <c r="F107" s="1"/>
      <c r="G107"/>
      <c r="H107"/>
      <c r="J107"/>
      <c r="K107"/>
      <c r="L107"/>
      <c r="M107"/>
      <c r="N107"/>
      <c r="O107"/>
      <c r="P107"/>
    </row>
    <row r="108" spans="1:16" s="6" customFormat="1" ht="18.75" customHeight="1">
      <c r="A108"/>
      <c r="B108"/>
      <c r="C108" s="297"/>
      <c r="D108" s="297"/>
      <c r="E108" s="297"/>
      <c r="F108" s="1"/>
      <c r="G108"/>
      <c r="H108"/>
      <c r="J108"/>
      <c r="K108"/>
      <c r="L108"/>
      <c r="M108"/>
      <c r="N108"/>
      <c r="O108"/>
      <c r="P108"/>
    </row>
    <row r="109" spans="1:16" s="6" customFormat="1" ht="18.75" customHeight="1">
      <c r="A109"/>
      <c r="B109"/>
      <c r="C109" s="297"/>
      <c r="D109" s="297"/>
      <c r="E109" s="297"/>
      <c r="F109" s="1"/>
      <c r="G109"/>
      <c r="H109"/>
      <c r="J109"/>
      <c r="K109"/>
      <c r="L109"/>
      <c r="M109"/>
      <c r="N109"/>
      <c r="O109"/>
      <c r="P109"/>
    </row>
    <row r="110" spans="1:16" s="6" customFormat="1" ht="18.75" customHeight="1">
      <c r="A110"/>
      <c r="B110"/>
      <c r="C110" s="297"/>
      <c r="D110" s="297"/>
      <c r="E110" s="297"/>
      <c r="F110" s="1"/>
      <c r="G110"/>
      <c r="H110"/>
      <c r="J110"/>
      <c r="K110"/>
      <c r="L110"/>
      <c r="M110"/>
      <c r="N110"/>
      <c r="O110"/>
      <c r="P110"/>
    </row>
    <row r="111" spans="1:16" s="6" customFormat="1" ht="18.75" customHeight="1">
      <c r="A111"/>
      <c r="B111"/>
      <c r="C111" s="297"/>
      <c r="D111" s="297"/>
      <c r="E111" s="297"/>
      <c r="F111" s="1"/>
      <c r="G111"/>
      <c r="H111"/>
      <c r="J111"/>
      <c r="K111"/>
      <c r="L111"/>
      <c r="M111"/>
      <c r="N111"/>
      <c r="O111"/>
      <c r="P111"/>
    </row>
    <row r="112" spans="1:16" s="6" customFormat="1" ht="18.75" customHeight="1">
      <c r="A112"/>
      <c r="B112"/>
      <c r="C112" s="297"/>
      <c r="D112" s="297"/>
      <c r="E112" s="297"/>
      <c r="F112" s="1"/>
      <c r="G112"/>
      <c r="H112"/>
      <c r="J112"/>
      <c r="K112"/>
      <c r="L112"/>
      <c r="M112"/>
      <c r="N112"/>
      <c r="O112"/>
      <c r="P112"/>
    </row>
    <row r="113" spans="1:16" s="6" customFormat="1" ht="18.75" customHeight="1">
      <c r="A113"/>
      <c r="B113"/>
      <c r="C113" s="297"/>
      <c r="D113" s="297"/>
      <c r="E113" s="297"/>
      <c r="F113" s="1"/>
      <c r="G113"/>
      <c r="H113"/>
      <c r="J113"/>
      <c r="K113"/>
      <c r="L113"/>
      <c r="M113"/>
      <c r="N113"/>
      <c r="O113"/>
      <c r="P113"/>
    </row>
    <row r="114" spans="1:16" s="6" customFormat="1" ht="18.75" customHeight="1">
      <c r="A114"/>
      <c r="B114"/>
      <c r="C114" s="297"/>
      <c r="D114" s="297"/>
      <c r="E114" s="297"/>
      <c r="F114" s="1"/>
      <c r="G114"/>
      <c r="H114"/>
      <c r="J114"/>
      <c r="K114"/>
      <c r="L114"/>
      <c r="M114"/>
      <c r="N114"/>
      <c r="O114"/>
      <c r="P114"/>
    </row>
    <row r="115" spans="1:16" s="6" customFormat="1" ht="18.75" customHeight="1">
      <c r="A115"/>
      <c r="B115"/>
      <c r="C115" s="297"/>
      <c r="D115" s="297"/>
      <c r="E115" s="297"/>
      <c r="F115" s="1"/>
      <c r="G115"/>
      <c r="H115"/>
      <c r="J115"/>
      <c r="K115"/>
      <c r="L115"/>
      <c r="M115"/>
      <c r="N115"/>
      <c r="O115"/>
      <c r="P115"/>
    </row>
    <row r="116" spans="1:16" s="6" customFormat="1" ht="18.75" customHeight="1">
      <c r="A116"/>
      <c r="B116"/>
      <c r="C116" s="297"/>
      <c r="D116" s="297"/>
      <c r="E116" s="297"/>
      <c r="F116" s="1"/>
      <c r="G116"/>
      <c r="H116"/>
      <c r="J116"/>
      <c r="K116"/>
      <c r="L116"/>
      <c r="M116"/>
      <c r="N116"/>
      <c r="O116"/>
      <c r="P116"/>
    </row>
    <row r="117" spans="1:16" s="6" customFormat="1" ht="18.75" customHeight="1">
      <c r="A117"/>
      <c r="B117"/>
      <c r="C117" s="297"/>
      <c r="D117" s="297"/>
      <c r="E117" s="297"/>
      <c r="F117" s="1"/>
      <c r="G117"/>
      <c r="H117"/>
      <c r="J117"/>
      <c r="K117"/>
      <c r="L117"/>
      <c r="M117"/>
      <c r="N117"/>
      <c r="O117"/>
      <c r="P117"/>
    </row>
    <row r="118" spans="1:16" s="6" customFormat="1" ht="18.75" customHeight="1">
      <c r="A118"/>
      <c r="B118"/>
      <c r="C118" s="297"/>
      <c r="D118" s="297"/>
      <c r="E118" s="297"/>
      <c r="F118" s="1"/>
      <c r="G118"/>
      <c r="H118"/>
      <c r="J118"/>
      <c r="K118"/>
      <c r="L118"/>
      <c r="M118"/>
      <c r="N118"/>
      <c r="O118"/>
      <c r="P118"/>
    </row>
    <row r="119" spans="1:16" s="6" customFormat="1" ht="18.75" customHeight="1">
      <c r="A119"/>
      <c r="B119"/>
      <c r="C119" s="297"/>
      <c r="D119" s="297"/>
      <c r="E119" s="297"/>
      <c r="F119" s="1"/>
      <c r="G119"/>
      <c r="H119"/>
      <c r="J119"/>
      <c r="K119"/>
      <c r="L119"/>
      <c r="M119"/>
      <c r="N119"/>
      <c r="O119"/>
      <c r="P119"/>
    </row>
    <row r="120" spans="1:16" s="6" customFormat="1" ht="18.75" customHeight="1">
      <c r="A120"/>
      <c r="B120"/>
      <c r="C120" s="297"/>
      <c r="D120" s="297"/>
      <c r="E120" s="297"/>
      <c r="F120" s="1"/>
      <c r="G120"/>
      <c r="H120"/>
      <c r="J120"/>
      <c r="K120"/>
      <c r="L120"/>
      <c r="M120"/>
      <c r="N120"/>
      <c r="O120"/>
      <c r="P120"/>
    </row>
    <row r="121" spans="1:16" s="6" customFormat="1" ht="18.75" customHeight="1">
      <c r="A121"/>
      <c r="B121"/>
      <c r="C121" s="297"/>
      <c r="D121" s="297"/>
      <c r="E121" s="297"/>
      <c r="F121" s="1"/>
      <c r="G121"/>
      <c r="H121"/>
      <c r="J121"/>
      <c r="K121"/>
      <c r="L121"/>
      <c r="M121"/>
      <c r="N121"/>
      <c r="O121"/>
      <c r="P121"/>
    </row>
    <row r="122" spans="1:16" s="6" customFormat="1" ht="18.75" customHeight="1">
      <c r="A122"/>
      <c r="B122"/>
      <c r="C122" s="297"/>
      <c r="D122" s="297"/>
      <c r="E122" s="297"/>
      <c r="F122" s="1"/>
      <c r="G122"/>
      <c r="H122"/>
      <c r="J122"/>
      <c r="K122"/>
      <c r="L122"/>
      <c r="M122"/>
      <c r="N122"/>
      <c r="O122"/>
      <c r="P122"/>
    </row>
    <row r="123" spans="1:16" s="6" customFormat="1" ht="18.75" customHeight="1">
      <c r="A123"/>
      <c r="B123"/>
      <c r="C123" s="297"/>
      <c r="D123" s="297"/>
      <c r="E123" s="297"/>
      <c r="F123" s="1"/>
      <c r="G123"/>
      <c r="H123"/>
      <c r="J123"/>
      <c r="K123"/>
      <c r="L123"/>
      <c r="M123"/>
      <c r="N123"/>
      <c r="O123"/>
      <c r="P123"/>
    </row>
    <row r="124" spans="1:16" s="6" customFormat="1" ht="18.75" customHeight="1">
      <c r="A124"/>
      <c r="B124"/>
      <c r="C124" s="297"/>
      <c r="D124" s="297"/>
      <c r="E124" s="297"/>
      <c r="F124" s="1"/>
      <c r="G124"/>
      <c r="H124"/>
      <c r="J124"/>
      <c r="K124"/>
      <c r="L124"/>
      <c r="M124"/>
      <c r="N124"/>
      <c r="O124"/>
      <c r="P124"/>
    </row>
    <row r="125" spans="1:16" s="6" customFormat="1" ht="18.75" customHeight="1">
      <c r="A125"/>
      <c r="B125"/>
      <c r="C125" s="297"/>
      <c r="D125" s="297"/>
      <c r="E125" s="297"/>
      <c r="F125" s="1"/>
      <c r="G125"/>
      <c r="H125"/>
      <c r="J125"/>
      <c r="K125"/>
      <c r="L125"/>
      <c r="M125"/>
      <c r="N125"/>
      <c r="O125"/>
      <c r="P125"/>
    </row>
    <row r="126" spans="1:16" s="6" customFormat="1" ht="18.75" customHeight="1">
      <c r="A126"/>
      <c r="B126"/>
      <c r="C126" s="297"/>
      <c r="D126" s="297"/>
      <c r="E126" s="297"/>
      <c r="F126" s="1"/>
      <c r="G126"/>
      <c r="H126"/>
      <c r="J126"/>
      <c r="K126"/>
      <c r="L126"/>
      <c r="M126"/>
      <c r="N126"/>
      <c r="O126"/>
      <c r="P126"/>
    </row>
    <row r="127" spans="1:16" s="6" customFormat="1" ht="18.75" customHeight="1">
      <c r="A127"/>
      <c r="B127"/>
      <c r="C127" s="297"/>
      <c r="D127" s="297"/>
      <c r="E127" s="297"/>
      <c r="F127" s="1"/>
      <c r="G127"/>
      <c r="H127"/>
      <c r="J127"/>
      <c r="K127"/>
      <c r="L127"/>
      <c r="M127"/>
      <c r="N127"/>
      <c r="O127"/>
      <c r="P127"/>
    </row>
    <row r="128" spans="1:16" s="6" customFormat="1" ht="18.75" customHeight="1">
      <c r="A128"/>
      <c r="B128"/>
      <c r="C128" s="297"/>
      <c r="D128" s="297"/>
      <c r="E128" s="297"/>
      <c r="F128" s="1"/>
      <c r="G128"/>
      <c r="H128"/>
      <c r="J128"/>
      <c r="K128"/>
      <c r="L128"/>
      <c r="M128"/>
      <c r="N128"/>
      <c r="O128"/>
      <c r="P128"/>
    </row>
    <row r="129" spans="1:16" s="6" customFormat="1" ht="18.75" customHeight="1">
      <c r="A129"/>
      <c r="B129"/>
      <c r="C129" s="297"/>
      <c r="D129" s="297"/>
      <c r="E129" s="297"/>
      <c r="F129" s="1"/>
      <c r="G129"/>
      <c r="H129"/>
      <c r="J129"/>
      <c r="K129"/>
      <c r="L129"/>
      <c r="M129"/>
      <c r="N129"/>
      <c r="O129"/>
      <c r="P129"/>
    </row>
    <row r="130" spans="1:16" s="6" customFormat="1" ht="18.75" customHeight="1">
      <c r="A130"/>
      <c r="B130"/>
      <c r="C130" s="297"/>
      <c r="D130" s="297"/>
      <c r="E130" s="297"/>
      <c r="F130" s="1"/>
      <c r="G130"/>
      <c r="H130"/>
      <c r="J130"/>
      <c r="K130"/>
      <c r="L130"/>
      <c r="M130"/>
      <c r="N130"/>
      <c r="O130"/>
      <c r="P130"/>
    </row>
    <row r="131" spans="1:16" s="6" customFormat="1" ht="18.75" customHeight="1">
      <c r="A131"/>
      <c r="B131"/>
      <c r="C131" s="297"/>
      <c r="D131" s="297"/>
      <c r="E131" s="297"/>
      <c r="F131" s="1"/>
      <c r="G131"/>
      <c r="H131"/>
      <c r="J131"/>
      <c r="K131"/>
      <c r="L131"/>
      <c r="M131"/>
      <c r="N131"/>
      <c r="O131"/>
      <c r="P131"/>
    </row>
    <row r="132" spans="1:16" s="6" customFormat="1" ht="18.75" customHeight="1">
      <c r="A132"/>
      <c r="B132"/>
      <c r="C132" s="297"/>
      <c r="D132" s="297"/>
      <c r="E132" s="297"/>
      <c r="F132" s="1"/>
      <c r="G132"/>
      <c r="H132"/>
      <c r="J132"/>
      <c r="K132"/>
      <c r="L132"/>
      <c r="M132"/>
      <c r="N132"/>
      <c r="O132"/>
      <c r="P132"/>
    </row>
    <row r="133" spans="1:16" s="6" customFormat="1" ht="18.75" customHeight="1">
      <c r="A133"/>
      <c r="B133"/>
      <c r="C133" s="297"/>
      <c r="D133" s="297"/>
      <c r="E133" s="297"/>
      <c r="F133" s="1"/>
      <c r="G133"/>
      <c r="H133"/>
      <c r="J133"/>
      <c r="K133"/>
      <c r="L133"/>
      <c r="M133"/>
      <c r="N133"/>
      <c r="O133"/>
      <c r="P133"/>
    </row>
    <row r="134" spans="1:16" s="6" customFormat="1" ht="18.75" customHeight="1">
      <c r="A134"/>
      <c r="B134"/>
      <c r="C134" s="297"/>
      <c r="D134" s="297"/>
      <c r="E134" s="297"/>
      <c r="F134" s="1"/>
      <c r="G134"/>
      <c r="H134"/>
      <c r="J134"/>
      <c r="K134"/>
      <c r="L134"/>
      <c r="M134"/>
      <c r="N134"/>
      <c r="O134"/>
      <c r="P134"/>
    </row>
    <row r="135" spans="1:16" s="6" customFormat="1" ht="18.75" customHeight="1">
      <c r="A135"/>
      <c r="B135"/>
      <c r="C135" s="297"/>
      <c r="D135" s="297"/>
      <c r="E135" s="297"/>
      <c r="F135" s="1"/>
      <c r="G135"/>
      <c r="H135"/>
      <c r="J135"/>
      <c r="K135"/>
      <c r="L135"/>
      <c r="M135"/>
      <c r="N135"/>
      <c r="O135"/>
      <c r="P135"/>
    </row>
    <row r="136" spans="1:16" s="6" customFormat="1" ht="18.75" customHeight="1">
      <c r="A136"/>
      <c r="B136"/>
      <c r="C136" s="297"/>
      <c r="D136" s="297"/>
      <c r="E136" s="297"/>
      <c r="F136" s="1"/>
      <c r="G136"/>
      <c r="H136"/>
      <c r="J136"/>
      <c r="K136"/>
      <c r="L136"/>
      <c r="M136"/>
      <c r="N136"/>
      <c r="O136"/>
      <c r="P136"/>
    </row>
    <row r="137" spans="1:17" s="6" customFormat="1" ht="18.75" customHeight="1">
      <c r="A137"/>
      <c r="B137"/>
      <c r="C137" s="297"/>
      <c r="D137" s="297"/>
      <c r="E137" s="297"/>
      <c r="F137" s="1"/>
      <c r="G137"/>
      <c r="H137"/>
      <c r="J137"/>
      <c r="K137"/>
      <c r="L137"/>
      <c r="M137"/>
      <c r="N137"/>
      <c r="O137"/>
      <c r="P137"/>
      <c r="Q137" s="293"/>
    </row>
    <row r="138" spans="1:17" s="6" customFormat="1" ht="18.75" customHeight="1">
      <c r="A138"/>
      <c r="B138"/>
      <c r="C138" s="297"/>
      <c r="D138" s="297"/>
      <c r="E138" s="297"/>
      <c r="F138" s="1"/>
      <c r="G138"/>
      <c r="H138"/>
      <c r="J138"/>
      <c r="K138"/>
      <c r="L138"/>
      <c r="M138"/>
      <c r="N138"/>
      <c r="O138"/>
      <c r="P138"/>
      <c r="Q138" s="293"/>
    </row>
    <row r="139" spans="1:17" s="6" customFormat="1" ht="18.75" customHeight="1">
      <c r="A139"/>
      <c r="B139"/>
      <c r="C139" s="297"/>
      <c r="D139" s="297"/>
      <c r="E139" s="297"/>
      <c r="F139" s="1"/>
      <c r="G139"/>
      <c r="H139"/>
      <c r="J139"/>
      <c r="K139"/>
      <c r="L139"/>
      <c r="M139"/>
      <c r="N139"/>
      <c r="O139"/>
      <c r="P139"/>
      <c r="Q139"/>
    </row>
    <row r="140" spans="1:17" s="6" customFormat="1" ht="18.75" customHeight="1">
      <c r="A140"/>
      <c r="B140"/>
      <c r="C140" s="297"/>
      <c r="D140" s="297"/>
      <c r="E140" s="297"/>
      <c r="F140" s="1"/>
      <c r="G140"/>
      <c r="H140"/>
      <c r="I140" s="293"/>
      <c r="J140"/>
      <c r="K140"/>
      <c r="L140"/>
      <c r="M140"/>
      <c r="N140"/>
      <c r="O140"/>
      <c r="P140"/>
      <c r="Q140"/>
    </row>
    <row r="141" spans="1:17" s="6" customFormat="1" ht="18.75" customHeight="1">
      <c r="A141"/>
      <c r="B141"/>
      <c r="C141" s="297"/>
      <c r="D141" s="297"/>
      <c r="E141" s="297"/>
      <c r="F141" s="1"/>
      <c r="G141"/>
      <c r="H141"/>
      <c r="I141" s="293"/>
      <c r="J141"/>
      <c r="K141"/>
      <c r="L141"/>
      <c r="M141"/>
      <c r="N141"/>
      <c r="O141"/>
      <c r="P141"/>
      <c r="Q141"/>
    </row>
    <row r="142" spans="1:17" s="6" customFormat="1" ht="18.75" customHeight="1">
      <c r="A142"/>
      <c r="B142"/>
      <c r="C142" s="297"/>
      <c r="D142" s="297"/>
      <c r="E142" s="297"/>
      <c r="F142" s="1"/>
      <c r="G142"/>
      <c r="H142"/>
      <c r="I142"/>
      <c r="J142"/>
      <c r="K142"/>
      <c r="L142"/>
      <c r="M142"/>
      <c r="N142"/>
      <c r="O142"/>
      <c r="P142"/>
      <c r="Q142"/>
    </row>
    <row r="143" spans="1:17" s="6" customFormat="1" ht="18.75" customHeight="1">
      <c r="A143"/>
      <c r="B143"/>
      <c r="C143" s="297"/>
      <c r="D143" s="297"/>
      <c r="E143" s="297"/>
      <c r="F143" s="1"/>
      <c r="G143"/>
      <c r="H143"/>
      <c r="I143"/>
      <c r="J143"/>
      <c r="K143"/>
      <c r="L143"/>
      <c r="M143"/>
      <c r="N143"/>
      <c r="O143"/>
      <c r="P143"/>
      <c r="Q143"/>
    </row>
    <row r="144" spans="1:17" s="6" customFormat="1" ht="18.75" customHeight="1">
      <c r="A144"/>
      <c r="B144"/>
      <c r="C144" s="297"/>
      <c r="D144" s="297"/>
      <c r="E144" s="297"/>
      <c r="F144" s="1"/>
      <c r="G144"/>
      <c r="H144"/>
      <c r="I144"/>
      <c r="J144"/>
      <c r="K144"/>
      <c r="L144"/>
      <c r="M144"/>
      <c r="N144"/>
      <c r="O144"/>
      <c r="P144"/>
      <c r="Q144"/>
    </row>
    <row r="145" spans="1:17" s="6" customFormat="1" ht="18.75" customHeight="1">
      <c r="A145"/>
      <c r="B145"/>
      <c r="C145" s="297"/>
      <c r="D145" s="297"/>
      <c r="E145" s="297"/>
      <c r="F145" s="1"/>
      <c r="G145"/>
      <c r="H145"/>
      <c r="I145"/>
      <c r="J145"/>
      <c r="K145"/>
      <c r="L145"/>
      <c r="M145"/>
      <c r="N145"/>
      <c r="O145"/>
      <c r="P145"/>
      <c r="Q145"/>
    </row>
    <row r="146" spans="1:17" s="6" customFormat="1" ht="18.75" customHeight="1">
      <c r="A146"/>
      <c r="B146"/>
      <c r="C146" s="297"/>
      <c r="D146" s="297"/>
      <c r="E146" s="297"/>
      <c r="F146" s="1"/>
      <c r="G146"/>
      <c r="H146"/>
      <c r="I146"/>
      <c r="J146"/>
      <c r="K146"/>
      <c r="L146"/>
      <c r="M146"/>
      <c r="N146"/>
      <c r="O146"/>
      <c r="P146"/>
      <c r="Q146"/>
    </row>
    <row r="147" spans="1:17" s="6" customFormat="1" ht="18.75" customHeight="1">
      <c r="A147"/>
      <c r="B147"/>
      <c r="C147" s="297"/>
      <c r="D147" s="297"/>
      <c r="E147" s="297"/>
      <c r="F147" s="1"/>
      <c r="G147"/>
      <c r="H147"/>
      <c r="I147"/>
      <c r="J147"/>
      <c r="K147"/>
      <c r="L147"/>
      <c r="M147"/>
      <c r="N147"/>
      <c r="O147"/>
      <c r="P147"/>
      <c r="Q147"/>
    </row>
    <row r="148" spans="1:17" s="6" customFormat="1" ht="18.75" customHeight="1">
      <c r="A148"/>
      <c r="B148"/>
      <c r="C148" s="297"/>
      <c r="D148" s="297"/>
      <c r="E148" s="297"/>
      <c r="F148" s="1"/>
      <c r="G148"/>
      <c r="H148"/>
      <c r="I148"/>
      <c r="J148"/>
      <c r="K148"/>
      <c r="L148"/>
      <c r="M148"/>
      <c r="N148"/>
      <c r="O148"/>
      <c r="P148"/>
      <c r="Q148"/>
    </row>
    <row r="149" spans="1:17" s="6" customFormat="1" ht="18.75" customHeight="1">
      <c r="A149"/>
      <c r="B149"/>
      <c r="C149" s="297"/>
      <c r="D149" s="297"/>
      <c r="E149" s="297"/>
      <c r="F149" s="1"/>
      <c r="G149"/>
      <c r="H149"/>
      <c r="I149"/>
      <c r="J149"/>
      <c r="K149"/>
      <c r="L149"/>
      <c r="M149"/>
      <c r="N149"/>
      <c r="O149"/>
      <c r="P149"/>
      <c r="Q149"/>
    </row>
    <row r="150" spans="1:17" s="6" customFormat="1" ht="18.75" customHeight="1">
      <c r="A150"/>
      <c r="B150"/>
      <c r="C150" s="297"/>
      <c r="D150" s="297"/>
      <c r="E150" s="297"/>
      <c r="F150" s="1"/>
      <c r="G150"/>
      <c r="H150"/>
      <c r="I150"/>
      <c r="J150"/>
      <c r="K150"/>
      <c r="L150"/>
      <c r="M150"/>
      <c r="N150"/>
      <c r="O150"/>
      <c r="P150"/>
      <c r="Q150"/>
    </row>
    <row r="151" spans="1:17" s="6" customFormat="1" ht="18.75" customHeight="1">
      <c r="A151"/>
      <c r="B151"/>
      <c r="C151" s="297"/>
      <c r="D151" s="297"/>
      <c r="E151" s="297"/>
      <c r="F151" s="1"/>
      <c r="G151"/>
      <c r="H151"/>
      <c r="I151"/>
      <c r="J151"/>
      <c r="K151"/>
      <c r="L151"/>
      <c r="M151"/>
      <c r="N151"/>
      <c r="O151"/>
      <c r="P151"/>
      <c r="Q151"/>
    </row>
    <row r="152" spans="1:17" s="6" customFormat="1" ht="18.75" customHeight="1">
      <c r="A152"/>
      <c r="B152"/>
      <c r="C152" s="297"/>
      <c r="D152" s="297"/>
      <c r="E152" s="297"/>
      <c r="F152" s="1"/>
      <c r="G152"/>
      <c r="H152"/>
      <c r="I152"/>
      <c r="J152"/>
      <c r="K152"/>
      <c r="L152"/>
      <c r="M152"/>
      <c r="N152"/>
      <c r="O152"/>
      <c r="P152"/>
      <c r="Q152"/>
    </row>
    <row r="153" spans="1:17" s="6" customFormat="1" ht="18.75" customHeight="1">
      <c r="A153"/>
      <c r="B153"/>
      <c r="C153" s="297"/>
      <c r="D153" s="297"/>
      <c r="E153" s="297"/>
      <c r="F153" s="1"/>
      <c r="G153"/>
      <c r="H153"/>
      <c r="I153"/>
      <c r="J153"/>
      <c r="K153"/>
      <c r="L153"/>
      <c r="M153"/>
      <c r="N153"/>
      <c r="O153"/>
      <c r="P153"/>
      <c r="Q153"/>
    </row>
    <row r="154" spans="1:17" s="6" customFormat="1" ht="18.75" customHeight="1">
      <c r="A154"/>
      <c r="B154"/>
      <c r="C154" s="297"/>
      <c r="D154" s="297"/>
      <c r="E154" s="297"/>
      <c r="F154" s="1"/>
      <c r="G154"/>
      <c r="H154"/>
      <c r="I154"/>
      <c r="J154"/>
      <c r="K154"/>
      <c r="L154"/>
      <c r="M154"/>
      <c r="N154"/>
      <c r="O154"/>
      <c r="P154"/>
      <c r="Q154"/>
    </row>
    <row r="155" spans="1:17" s="6" customFormat="1" ht="18.75" customHeight="1">
      <c r="A155"/>
      <c r="B155"/>
      <c r="C155" s="297"/>
      <c r="D155" s="297"/>
      <c r="E155" s="297"/>
      <c r="F155" s="1"/>
      <c r="G155"/>
      <c r="H155"/>
      <c r="I155"/>
      <c r="J155"/>
      <c r="K155"/>
      <c r="L155"/>
      <c r="M155"/>
      <c r="N155"/>
      <c r="O155"/>
      <c r="P155"/>
      <c r="Q155"/>
    </row>
    <row r="156" spans="1:17" s="6" customFormat="1" ht="18.75" customHeight="1">
      <c r="A156"/>
      <c r="B156"/>
      <c r="C156" s="297"/>
      <c r="D156" s="297"/>
      <c r="E156" s="297"/>
      <c r="F156" s="1"/>
      <c r="G156"/>
      <c r="H156"/>
      <c r="I156"/>
      <c r="J156"/>
      <c r="K156"/>
      <c r="L156"/>
      <c r="M156"/>
      <c r="N156"/>
      <c r="O156"/>
      <c r="P156"/>
      <c r="Q156"/>
    </row>
    <row r="157" spans="1:17" s="6" customFormat="1" ht="18.75" customHeight="1">
      <c r="A157"/>
      <c r="B157"/>
      <c r="C157" s="297"/>
      <c r="D157" s="297"/>
      <c r="E157" s="297"/>
      <c r="F157" s="1"/>
      <c r="G157"/>
      <c r="H157"/>
      <c r="I157"/>
      <c r="J157"/>
      <c r="K157"/>
      <c r="L157"/>
      <c r="M157"/>
      <c r="N157"/>
      <c r="O157"/>
      <c r="P157"/>
      <c r="Q157"/>
    </row>
    <row r="158" spans="1:17" s="6" customFormat="1" ht="18.75" customHeight="1">
      <c r="A158"/>
      <c r="B158"/>
      <c r="C158" s="297"/>
      <c r="D158" s="297"/>
      <c r="E158" s="297"/>
      <c r="F158" s="1"/>
      <c r="G158"/>
      <c r="H158"/>
      <c r="I158"/>
      <c r="J158"/>
      <c r="K158"/>
      <c r="L158"/>
      <c r="M158"/>
      <c r="N158"/>
      <c r="O158"/>
      <c r="P158"/>
      <c r="Q158"/>
    </row>
    <row r="159" spans="1:17" s="6" customFormat="1" ht="18.75" customHeight="1">
      <c r="A159"/>
      <c r="B159"/>
      <c r="C159" s="297"/>
      <c r="D159" s="297"/>
      <c r="E159" s="297"/>
      <c r="F159" s="1"/>
      <c r="G159"/>
      <c r="H159"/>
      <c r="I159"/>
      <c r="J159"/>
      <c r="K159"/>
      <c r="L159"/>
      <c r="M159"/>
      <c r="N159"/>
      <c r="O159"/>
      <c r="P159"/>
      <c r="Q159"/>
    </row>
    <row r="160" spans="1:17" s="6" customFormat="1" ht="18.75" customHeight="1">
      <c r="A160"/>
      <c r="B160"/>
      <c r="C160" s="297"/>
      <c r="D160" s="297"/>
      <c r="E160" s="297"/>
      <c r="F160" s="1"/>
      <c r="G160"/>
      <c r="H160"/>
      <c r="I160"/>
      <c r="J160"/>
      <c r="K160"/>
      <c r="L160"/>
      <c r="M160"/>
      <c r="N160"/>
      <c r="O160"/>
      <c r="P160"/>
      <c r="Q160"/>
    </row>
    <row r="161" spans="1:17" s="6" customFormat="1" ht="18.75" customHeight="1">
      <c r="A161"/>
      <c r="B161"/>
      <c r="C161" s="297"/>
      <c r="D161" s="297"/>
      <c r="E161" s="297"/>
      <c r="F161" s="1"/>
      <c r="G161"/>
      <c r="H161"/>
      <c r="I161"/>
      <c r="J161"/>
      <c r="K161"/>
      <c r="L161"/>
      <c r="M161"/>
      <c r="N161"/>
      <c r="O161"/>
      <c r="P161"/>
      <c r="Q161"/>
    </row>
    <row r="162" spans="1:17" s="6" customFormat="1" ht="18.75" customHeight="1">
      <c r="A162"/>
      <c r="B162"/>
      <c r="C162" s="297"/>
      <c r="D162" s="297"/>
      <c r="E162" s="297"/>
      <c r="F162" s="1"/>
      <c r="G162"/>
      <c r="H162"/>
      <c r="I162"/>
      <c r="J162"/>
      <c r="K162"/>
      <c r="L162"/>
      <c r="M162"/>
      <c r="N162"/>
      <c r="O162"/>
      <c r="P162"/>
      <c r="Q162"/>
    </row>
    <row r="163" ht="18.75" customHeight="1">
      <c r="R163" s="6"/>
    </row>
    <row r="164" ht="18.75" customHeight="1">
      <c r="R164" s="6"/>
    </row>
    <row r="165" ht="18.75" customHeight="1">
      <c r="R165" s="6"/>
    </row>
    <row r="166" ht="18.75" customHeight="1">
      <c r="R166" s="6"/>
    </row>
    <row r="167" ht="18.75" customHeight="1">
      <c r="R167" s="6"/>
    </row>
    <row r="168" ht="18.75" customHeight="1">
      <c r="R168" s="6"/>
    </row>
    <row r="169" ht="18.75" customHeight="1">
      <c r="R169" s="6"/>
    </row>
    <row r="170" ht="18.75" customHeight="1">
      <c r="R170" s="6"/>
    </row>
    <row r="171" ht="18.75" customHeight="1">
      <c r="R171" s="6"/>
    </row>
    <row r="172" ht="18.75" customHeight="1">
      <c r="R172" s="6"/>
    </row>
    <row r="173" ht="18.75" customHeight="1">
      <c r="R173" s="6"/>
    </row>
    <row r="174" ht="18.75" customHeight="1">
      <c r="R174" s="6"/>
    </row>
    <row r="175" ht="18.75" customHeight="1">
      <c r="R175" s="6"/>
    </row>
    <row r="176" ht="18.75" customHeight="1">
      <c r="R176" s="6"/>
    </row>
    <row r="177" ht="18.75" customHeight="1">
      <c r="R177" s="6"/>
    </row>
  </sheetData>
  <sheetProtection/>
  <mergeCells count="81">
    <mergeCell ref="J76:K77"/>
    <mergeCell ref="J80:K81"/>
    <mergeCell ref="M80:M81"/>
    <mergeCell ref="N80:N81"/>
    <mergeCell ref="O80:O81"/>
    <mergeCell ref="P80:P81"/>
    <mergeCell ref="A66:B67"/>
    <mergeCell ref="J68:L68"/>
    <mergeCell ref="A69:B70"/>
    <mergeCell ref="J71:L71"/>
    <mergeCell ref="A73:G74"/>
    <mergeCell ref="J74:K75"/>
    <mergeCell ref="A61:C62"/>
    <mergeCell ref="D61:E62"/>
    <mergeCell ref="F61:F62"/>
    <mergeCell ref="G61:G62"/>
    <mergeCell ref="J62:L63"/>
    <mergeCell ref="A63:B64"/>
    <mergeCell ref="A49:B50"/>
    <mergeCell ref="J50:K51"/>
    <mergeCell ref="A51:C51"/>
    <mergeCell ref="J52:K52"/>
    <mergeCell ref="J57:K58"/>
    <mergeCell ref="A58:G60"/>
    <mergeCell ref="J59:K59"/>
    <mergeCell ref="A40:B41"/>
    <mergeCell ref="J40:K41"/>
    <mergeCell ref="A42:B43"/>
    <mergeCell ref="J43:K44"/>
    <mergeCell ref="A44:B45"/>
    <mergeCell ref="J45:K45"/>
    <mergeCell ref="A32:B33"/>
    <mergeCell ref="A34:B34"/>
    <mergeCell ref="J34:K35"/>
    <mergeCell ref="A35:G37"/>
    <mergeCell ref="J37:K38"/>
    <mergeCell ref="A38:C39"/>
    <mergeCell ref="D38:E39"/>
    <mergeCell ref="F38:F39"/>
    <mergeCell ref="G38:G39"/>
    <mergeCell ref="A26:B27"/>
    <mergeCell ref="A28:B28"/>
    <mergeCell ref="A29:B30"/>
    <mergeCell ref="E29:E31"/>
    <mergeCell ref="G29:G31"/>
    <mergeCell ref="J29:L30"/>
    <mergeCell ref="A31:B31"/>
    <mergeCell ref="A22:B22"/>
    <mergeCell ref="A23:B24"/>
    <mergeCell ref="E23:E25"/>
    <mergeCell ref="G23:G25"/>
    <mergeCell ref="J23:K25"/>
    <mergeCell ref="A25:B25"/>
    <mergeCell ref="J15:K16"/>
    <mergeCell ref="A17:B18"/>
    <mergeCell ref="A19:B19"/>
    <mergeCell ref="A20:B21"/>
    <mergeCell ref="J20:L21"/>
    <mergeCell ref="A15:C16"/>
    <mergeCell ref="D15:E16"/>
    <mergeCell ref="F15:F16"/>
    <mergeCell ref="G15:G16"/>
    <mergeCell ref="C10:G10"/>
    <mergeCell ref="J10:L12"/>
    <mergeCell ref="C11:G12"/>
    <mergeCell ref="A13:G14"/>
    <mergeCell ref="J13:L13"/>
    <mergeCell ref="J14:K14"/>
    <mergeCell ref="C6:G6"/>
    <mergeCell ref="J6:L7"/>
    <mergeCell ref="C7:G7"/>
    <mergeCell ref="C8:G8"/>
    <mergeCell ref="J8:K9"/>
    <mergeCell ref="C9:G9"/>
    <mergeCell ref="A1:G3"/>
    <mergeCell ref="J1:P3"/>
    <mergeCell ref="A4:G5"/>
    <mergeCell ref="J4:L5"/>
    <mergeCell ref="M4:N5"/>
    <mergeCell ref="O4:O5"/>
    <mergeCell ref="P4:P5"/>
  </mergeCells>
  <hyperlinks>
    <hyperlink ref="C10" r:id="rId1" display="www.kraski-raduga.ru"/>
  </hyperlinks>
  <printOptions/>
  <pageMargins left="0.6" right="0.12" top="0.51" bottom="0.16" header="0.5" footer="0.22"/>
  <pageSetup fitToHeight="1" fitToWidth="1" horizontalDpi="600" verticalDpi="600" orientation="portrait" paperSize="9" scale="4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65" zoomScaleNormal="63" zoomScaleSheetLayoutView="65" workbookViewId="0" topLeftCell="A25">
      <selection activeCell="A1" sqref="A1:P74"/>
    </sheetView>
  </sheetViews>
  <sheetFormatPr defaultColWidth="9.00390625" defaultRowHeight="18.75" customHeight="1"/>
  <cols>
    <col min="1" max="1" width="39.00390625" style="0" customWidth="1"/>
    <col min="2" max="2" width="15.875" style="0" customWidth="1"/>
    <col min="3" max="3" width="11.625" style="0" customWidth="1"/>
    <col min="4" max="4" width="3.75390625" style="0" customWidth="1"/>
    <col min="5" max="5" width="6.875" style="1" customWidth="1"/>
    <col min="6" max="6" width="18.375" style="0" customWidth="1"/>
    <col min="7" max="7" width="5.375" style="2" customWidth="1"/>
    <col min="8" max="8" width="5.625" style="0" customWidth="1"/>
    <col min="9" max="9" width="9.625" style="0" customWidth="1"/>
    <col min="10" max="10" width="16.75390625" style="0" customWidth="1"/>
    <col min="11" max="11" width="35.125" style="3" customWidth="1"/>
    <col min="12" max="12" width="10.375" style="4" customWidth="1"/>
    <col min="13" max="13" width="4.625" style="3" customWidth="1"/>
    <col min="14" max="14" width="7.75390625" style="0" customWidth="1"/>
    <col min="15" max="15" width="13.00390625" style="0" customWidth="1"/>
  </cols>
  <sheetData>
    <row r="1" spans="1:7" s="6" customFormat="1" ht="18.75" customHeight="1">
      <c r="A1" s="300" t="s">
        <v>0</v>
      </c>
      <c r="B1" s="300"/>
      <c r="C1" s="300"/>
      <c r="D1" s="300"/>
      <c r="E1" s="300"/>
      <c r="F1" s="300"/>
      <c r="G1" s="5"/>
    </row>
    <row r="2" spans="1:7" s="6" customFormat="1" ht="20.25" customHeight="1">
      <c r="A2" s="300"/>
      <c r="B2" s="300"/>
      <c r="C2" s="300"/>
      <c r="D2" s="300"/>
      <c r="E2" s="300"/>
      <c r="F2" s="300"/>
      <c r="G2" s="5"/>
    </row>
    <row r="3" spans="1:7" s="7" customFormat="1" ht="18.75" customHeight="1">
      <c r="A3" s="300"/>
      <c r="B3" s="300"/>
      <c r="C3" s="300"/>
      <c r="D3" s="300"/>
      <c r="E3" s="300"/>
      <c r="F3" s="300"/>
      <c r="G3" s="5"/>
    </row>
    <row r="4" spans="1:7" s="7" customFormat="1" ht="18.75" customHeight="1">
      <c r="A4" s="300"/>
      <c r="B4" s="300"/>
      <c r="C4" s="300"/>
      <c r="D4" s="300"/>
      <c r="E4" s="300"/>
      <c r="F4" s="300"/>
      <c r="G4" s="5"/>
    </row>
    <row r="5" spans="1:7" s="6" customFormat="1" ht="18.75" customHeight="1">
      <c r="A5" s="395" t="s">
        <v>1</v>
      </c>
      <c r="B5" s="395"/>
      <c r="C5" s="395"/>
      <c r="D5" s="395"/>
      <c r="E5" s="395"/>
      <c r="F5" s="395"/>
      <c r="G5" s="8"/>
    </row>
    <row r="6" spans="1:7" s="6" customFormat="1" ht="18.75" customHeight="1">
      <c r="A6" s="395"/>
      <c r="B6" s="395"/>
      <c r="C6" s="395"/>
      <c r="D6" s="395"/>
      <c r="E6" s="395"/>
      <c r="F6" s="395"/>
      <c r="G6" s="8"/>
    </row>
    <row r="7" spans="1:7" s="6" customFormat="1" ht="18.75" customHeight="1">
      <c r="A7" s="9"/>
      <c r="B7" s="319" t="s">
        <v>2</v>
      </c>
      <c r="C7" s="319"/>
      <c r="D7" s="319"/>
      <c r="E7" s="319"/>
      <c r="F7" s="319"/>
      <c r="G7" s="11"/>
    </row>
    <row r="8" spans="1:7" s="6" customFormat="1" ht="18.75" customHeight="1">
      <c r="A8" s="12"/>
      <c r="B8" s="319" t="s">
        <v>3</v>
      </c>
      <c r="C8" s="319"/>
      <c r="D8" s="319"/>
      <c r="E8" s="319"/>
      <c r="F8" s="319"/>
      <c r="G8" s="11"/>
    </row>
    <row r="9" spans="1:7" s="6" customFormat="1" ht="18.75" customHeight="1">
      <c r="A9" s="12"/>
      <c r="B9" s="319" t="s">
        <v>4</v>
      </c>
      <c r="C9" s="319"/>
      <c r="D9" s="319"/>
      <c r="E9" s="319"/>
      <c r="F9" s="319"/>
      <c r="G9" s="11"/>
    </row>
    <row r="10" spans="1:7" s="6" customFormat="1" ht="18.75" customHeight="1">
      <c r="A10" s="319" t="s">
        <v>5</v>
      </c>
      <c r="B10" s="319"/>
      <c r="C10" s="319"/>
      <c r="D10" s="319"/>
      <c r="E10" s="319"/>
      <c r="F10" s="319"/>
      <c r="G10" s="13"/>
    </row>
    <row r="11" spans="1:7" s="6" customFormat="1" ht="18.75" customHeight="1">
      <c r="A11" s="396" t="s">
        <v>6</v>
      </c>
      <c r="B11" s="396"/>
      <c r="C11" s="396"/>
      <c r="D11" s="396"/>
      <c r="E11" s="396"/>
      <c r="F11" s="396"/>
      <c r="G11" s="14"/>
    </row>
    <row r="12" spans="1:7" s="6" customFormat="1" ht="18.75" customHeight="1">
      <c r="A12" s="14"/>
      <c r="B12" s="397" t="s">
        <v>170</v>
      </c>
      <c r="C12" s="397"/>
      <c r="D12" s="397"/>
      <c r="E12" s="397"/>
      <c r="F12" s="397"/>
      <c r="G12" s="14"/>
    </row>
    <row r="13" spans="1:7" s="6" customFormat="1" ht="18.75" customHeight="1">
      <c r="A13" s="15"/>
      <c r="B13" s="397"/>
      <c r="C13" s="397"/>
      <c r="D13" s="397"/>
      <c r="E13" s="397"/>
      <c r="F13" s="397"/>
      <c r="G13" s="16"/>
    </row>
    <row r="14" spans="1:16" s="6" customFormat="1" ht="18.75" customHeight="1">
      <c r="A14" s="398" t="s">
        <v>7</v>
      </c>
      <c r="B14" s="398"/>
      <c r="C14" s="398"/>
      <c r="D14" s="398"/>
      <c r="E14" s="398"/>
      <c r="F14" s="398"/>
      <c r="G14" s="16"/>
      <c r="I14" s="399" t="s">
        <v>8</v>
      </c>
      <c r="J14" s="399"/>
      <c r="K14" s="399"/>
      <c r="L14" s="399"/>
      <c r="M14" s="399"/>
      <c r="N14" s="399"/>
      <c r="O14" s="399"/>
      <c r="P14" s="399"/>
    </row>
    <row r="15" spans="1:16" s="6" customFormat="1" ht="18.75" customHeight="1">
      <c r="A15" s="398"/>
      <c r="B15" s="398"/>
      <c r="C15" s="398"/>
      <c r="D15" s="398"/>
      <c r="E15" s="398"/>
      <c r="F15" s="398"/>
      <c r="G15" s="16"/>
      <c r="I15" s="399"/>
      <c r="J15" s="399"/>
      <c r="K15" s="399"/>
      <c r="L15" s="399"/>
      <c r="M15" s="399"/>
      <c r="N15" s="399"/>
      <c r="O15" s="399"/>
      <c r="P15" s="399"/>
    </row>
    <row r="16" spans="1:16" s="6" customFormat="1" ht="18.75" customHeight="1">
      <c r="A16" s="400" t="s">
        <v>9</v>
      </c>
      <c r="B16" s="400"/>
      <c r="C16" s="401" t="s">
        <v>10</v>
      </c>
      <c r="D16" s="401"/>
      <c r="E16" s="401" t="s">
        <v>11</v>
      </c>
      <c r="F16" s="402" t="s">
        <v>12</v>
      </c>
      <c r="G16" s="16"/>
      <c r="I16" s="399"/>
      <c r="J16" s="399"/>
      <c r="K16" s="399"/>
      <c r="L16" s="399"/>
      <c r="M16" s="399"/>
      <c r="N16" s="399"/>
      <c r="O16" s="399"/>
      <c r="P16" s="399"/>
    </row>
    <row r="17" spans="1:16" s="6" customFormat="1" ht="18.75" customHeight="1">
      <c r="A17" s="400"/>
      <c r="B17" s="400"/>
      <c r="C17" s="401"/>
      <c r="D17" s="401"/>
      <c r="E17" s="401"/>
      <c r="F17" s="402"/>
      <c r="G17" s="17"/>
      <c r="I17" s="403" t="s">
        <v>13</v>
      </c>
      <c r="J17" s="403"/>
      <c r="K17" s="403"/>
      <c r="L17" s="403"/>
      <c r="M17" s="403"/>
      <c r="N17" s="403"/>
      <c r="O17" s="403"/>
      <c r="P17" s="403"/>
    </row>
    <row r="18" spans="1:16" s="6" customFormat="1" ht="20.25" customHeight="1">
      <c r="A18" s="404" t="s">
        <v>14</v>
      </c>
      <c r="B18" s="404"/>
      <c r="C18" s="18">
        <v>5</v>
      </c>
      <c r="D18" s="19" t="s">
        <v>15</v>
      </c>
      <c r="E18" s="20">
        <v>8</v>
      </c>
      <c r="F18" s="21">
        <v>33</v>
      </c>
      <c r="G18" s="17"/>
      <c r="I18" s="403"/>
      <c r="J18" s="403"/>
      <c r="K18" s="403"/>
      <c r="L18" s="403"/>
      <c r="M18" s="403"/>
      <c r="N18" s="403"/>
      <c r="O18" s="403"/>
      <c r="P18" s="403"/>
    </row>
    <row r="19" spans="1:16" s="6" customFormat="1" ht="20.25" customHeight="1">
      <c r="A19" s="404"/>
      <c r="B19" s="404"/>
      <c r="C19" s="22">
        <v>10</v>
      </c>
      <c r="D19" s="23" t="s">
        <v>15</v>
      </c>
      <c r="E19" s="24">
        <v>4</v>
      </c>
      <c r="F19" s="25">
        <v>62</v>
      </c>
      <c r="G19" s="26"/>
      <c r="I19" s="405" t="s">
        <v>9</v>
      </c>
      <c r="J19" s="405"/>
      <c r="K19" s="405"/>
      <c r="L19" s="405" t="s">
        <v>10</v>
      </c>
      <c r="M19" s="405"/>
      <c r="N19" s="405" t="s">
        <v>11</v>
      </c>
      <c r="O19" s="406" t="s">
        <v>16</v>
      </c>
      <c r="P19" s="407" t="s">
        <v>17</v>
      </c>
    </row>
    <row r="20" spans="1:16" s="6" customFormat="1" ht="18.75" customHeight="1">
      <c r="A20" s="404" t="s">
        <v>18</v>
      </c>
      <c r="B20" s="404"/>
      <c r="C20" s="408">
        <v>1.5</v>
      </c>
      <c r="D20" s="409" t="s">
        <v>15</v>
      </c>
      <c r="E20" s="410">
        <v>20</v>
      </c>
      <c r="F20" s="411">
        <v>14</v>
      </c>
      <c r="G20" s="26"/>
      <c r="I20" s="405"/>
      <c r="J20" s="405"/>
      <c r="K20" s="405"/>
      <c r="L20" s="405"/>
      <c r="M20" s="405"/>
      <c r="N20" s="405"/>
      <c r="O20" s="406"/>
      <c r="P20" s="407"/>
    </row>
    <row r="21" spans="1:16" s="6" customFormat="1" ht="24" customHeight="1">
      <c r="A21" s="404"/>
      <c r="B21" s="404"/>
      <c r="C21" s="408"/>
      <c r="D21" s="409"/>
      <c r="E21" s="410"/>
      <c r="F21" s="411"/>
      <c r="G21" s="26"/>
      <c r="I21" s="412" t="s">
        <v>19</v>
      </c>
      <c r="J21" s="412"/>
      <c r="K21" s="412"/>
      <c r="L21" s="412"/>
      <c r="M21" s="412"/>
      <c r="N21" s="412"/>
      <c r="O21" s="412"/>
      <c r="P21" s="412"/>
    </row>
    <row r="22" spans="1:16" s="6" customFormat="1" ht="22.5" customHeight="1">
      <c r="A22" s="404" t="s">
        <v>20</v>
      </c>
      <c r="B22" s="404"/>
      <c r="C22" s="29">
        <v>2</v>
      </c>
      <c r="D22" s="30" t="s">
        <v>15</v>
      </c>
      <c r="E22" s="31"/>
      <c r="F22" s="32">
        <v>29</v>
      </c>
      <c r="G22" s="26"/>
      <c r="I22" s="413" t="s">
        <v>21</v>
      </c>
      <c r="J22" s="413"/>
      <c r="K22" s="414" t="s">
        <v>22</v>
      </c>
      <c r="L22" s="33">
        <v>1</v>
      </c>
      <c r="M22" s="34" t="s">
        <v>15</v>
      </c>
      <c r="N22" s="35">
        <v>12</v>
      </c>
      <c r="O22" s="36">
        <v>97</v>
      </c>
      <c r="P22" s="37">
        <f>O22/L22</f>
        <v>97</v>
      </c>
    </row>
    <row r="23" spans="1:16" s="6" customFormat="1" ht="24" customHeight="1">
      <c r="A23" s="404"/>
      <c r="B23" s="404"/>
      <c r="C23" s="38">
        <v>5</v>
      </c>
      <c r="D23" s="39" t="s">
        <v>15</v>
      </c>
      <c r="E23" s="40"/>
      <c r="F23" s="41">
        <v>63</v>
      </c>
      <c r="G23" s="26"/>
      <c r="I23" s="413"/>
      <c r="J23" s="413"/>
      <c r="K23" s="414"/>
      <c r="L23" s="18">
        <v>3</v>
      </c>
      <c r="M23" s="42" t="s">
        <v>15</v>
      </c>
      <c r="N23" s="43">
        <v>6</v>
      </c>
      <c r="O23" s="44">
        <v>269</v>
      </c>
      <c r="P23" s="45">
        <f>O23/L23</f>
        <v>89.66666666666667</v>
      </c>
    </row>
    <row r="24" spans="1:16" s="6" customFormat="1" ht="23.25" customHeight="1">
      <c r="A24" s="415" t="s">
        <v>23</v>
      </c>
      <c r="B24" s="415"/>
      <c r="C24" s="33">
        <v>1</v>
      </c>
      <c r="D24" s="34" t="s">
        <v>15</v>
      </c>
      <c r="E24" s="46">
        <v>20</v>
      </c>
      <c r="F24" s="47">
        <v>25</v>
      </c>
      <c r="G24" s="26"/>
      <c r="I24" s="413" t="s">
        <v>21</v>
      </c>
      <c r="J24" s="413"/>
      <c r="K24" s="414" t="s">
        <v>24</v>
      </c>
      <c r="L24" s="33">
        <v>1</v>
      </c>
      <c r="M24" s="34" t="s">
        <v>15</v>
      </c>
      <c r="N24" s="35">
        <v>12</v>
      </c>
      <c r="O24" s="36">
        <v>92</v>
      </c>
      <c r="P24" s="37">
        <f>O24/L24</f>
        <v>92</v>
      </c>
    </row>
    <row r="25" spans="1:16" s="6" customFormat="1" ht="22.5" customHeight="1">
      <c r="A25" s="415"/>
      <c r="B25" s="415"/>
      <c r="C25" s="18">
        <v>3</v>
      </c>
      <c r="D25" s="19" t="s">
        <v>15</v>
      </c>
      <c r="E25" s="48">
        <v>8</v>
      </c>
      <c r="F25" s="21">
        <v>38</v>
      </c>
      <c r="G25" s="26"/>
      <c r="I25" s="413"/>
      <c r="J25" s="413"/>
      <c r="K25" s="414"/>
      <c r="L25" s="18">
        <v>3</v>
      </c>
      <c r="M25" s="42" t="s">
        <v>15</v>
      </c>
      <c r="N25" s="43">
        <v>6</v>
      </c>
      <c r="O25" s="44">
        <v>255</v>
      </c>
      <c r="P25" s="49">
        <f>O25/L25</f>
        <v>85</v>
      </c>
    </row>
    <row r="26" spans="1:16" s="6" customFormat="1" ht="24" customHeight="1">
      <c r="A26" s="415"/>
      <c r="B26" s="415"/>
      <c r="C26" s="18">
        <v>5</v>
      </c>
      <c r="D26" s="19" t="s">
        <v>15</v>
      </c>
      <c r="E26" s="48">
        <v>6</v>
      </c>
      <c r="F26" s="21">
        <v>55</v>
      </c>
      <c r="G26" s="26"/>
      <c r="I26" s="416" t="s">
        <v>25</v>
      </c>
      <c r="J26" s="416"/>
      <c r="K26" s="416"/>
      <c r="L26" s="416"/>
      <c r="M26" s="416"/>
      <c r="N26" s="416"/>
      <c r="O26" s="416"/>
      <c r="P26" s="416"/>
    </row>
    <row r="27" spans="1:16" s="6" customFormat="1" ht="20.25" customHeight="1">
      <c r="A27" s="415"/>
      <c r="B27" s="415"/>
      <c r="C27" s="18">
        <v>10</v>
      </c>
      <c r="D27" s="19" t="s">
        <v>15</v>
      </c>
      <c r="E27" s="48">
        <v>1</v>
      </c>
      <c r="F27" s="21">
        <v>83</v>
      </c>
      <c r="G27" s="26"/>
      <c r="I27" s="417" t="s">
        <v>26</v>
      </c>
      <c r="J27" s="417"/>
      <c r="K27" s="418" t="s">
        <v>27</v>
      </c>
      <c r="L27" s="408">
        <v>1</v>
      </c>
      <c r="M27" s="409" t="s">
        <v>15</v>
      </c>
      <c r="N27" s="410">
        <v>12</v>
      </c>
      <c r="O27" s="419">
        <v>91</v>
      </c>
      <c r="P27" s="420">
        <f>O27/L27</f>
        <v>91</v>
      </c>
    </row>
    <row r="28" spans="1:16" s="6" customFormat="1" ht="21" customHeight="1">
      <c r="A28" s="415"/>
      <c r="B28" s="415"/>
      <c r="C28" s="22">
        <v>25</v>
      </c>
      <c r="D28" s="23" t="s">
        <v>15</v>
      </c>
      <c r="E28" s="50">
        <v>1</v>
      </c>
      <c r="F28" s="25">
        <v>166</v>
      </c>
      <c r="G28" s="26"/>
      <c r="I28" s="417"/>
      <c r="J28" s="417"/>
      <c r="K28" s="418"/>
      <c r="L28" s="408"/>
      <c r="M28" s="409"/>
      <c r="N28" s="410"/>
      <c r="O28" s="419"/>
      <c r="P28" s="420"/>
    </row>
    <row r="29" spans="1:16" s="6" customFormat="1" ht="18.75" customHeight="1">
      <c r="A29" s="399" t="s">
        <v>28</v>
      </c>
      <c r="B29" s="399"/>
      <c r="C29" s="399"/>
      <c r="D29" s="399"/>
      <c r="E29" s="399"/>
      <c r="F29" s="399"/>
      <c r="G29" s="26"/>
      <c r="I29" s="417"/>
      <c r="J29" s="417"/>
      <c r="K29" s="418"/>
      <c r="L29" s="408">
        <v>3</v>
      </c>
      <c r="M29" s="409" t="s">
        <v>15</v>
      </c>
      <c r="N29" s="410">
        <v>6</v>
      </c>
      <c r="O29" s="419">
        <v>251</v>
      </c>
      <c r="P29" s="421">
        <f>O29/L29</f>
        <v>83.66666666666667</v>
      </c>
    </row>
    <row r="30" spans="1:16" s="6" customFormat="1" ht="18.75" customHeight="1">
      <c r="A30" s="399"/>
      <c r="B30" s="399"/>
      <c r="C30" s="399"/>
      <c r="D30" s="399"/>
      <c r="E30" s="399"/>
      <c r="F30" s="399"/>
      <c r="G30" s="26"/>
      <c r="I30" s="417"/>
      <c r="J30" s="417"/>
      <c r="K30" s="418"/>
      <c r="L30" s="408"/>
      <c r="M30" s="409"/>
      <c r="N30" s="410"/>
      <c r="O30" s="419"/>
      <c r="P30" s="421"/>
    </row>
    <row r="31" spans="1:16" s="6" customFormat="1" ht="24.75" customHeight="1">
      <c r="A31" s="400" t="s">
        <v>9</v>
      </c>
      <c r="B31" s="400"/>
      <c r="C31" s="401" t="s">
        <v>10</v>
      </c>
      <c r="D31" s="401"/>
      <c r="E31" s="401" t="s">
        <v>11</v>
      </c>
      <c r="F31" s="402" t="s">
        <v>12</v>
      </c>
      <c r="G31" s="26"/>
      <c r="H31" s="51"/>
      <c r="I31" s="422" t="s">
        <v>29</v>
      </c>
      <c r="J31" s="422"/>
      <c r="K31" s="422"/>
      <c r="L31" s="422"/>
      <c r="M31" s="422"/>
      <c r="N31" s="422"/>
      <c r="O31" s="422"/>
      <c r="P31" s="422"/>
    </row>
    <row r="32" spans="1:16" s="6" customFormat="1" ht="18.75" customHeight="1">
      <c r="A32" s="400"/>
      <c r="B32" s="400"/>
      <c r="C32" s="401"/>
      <c r="D32" s="401"/>
      <c r="E32" s="401"/>
      <c r="F32" s="402"/>
      <c r="G32" s="26"/>
      <c r="I32" s="417" t="s">
        <v>30</v>
      </c>
      <c r="J32" s="417"/>
      <c r="K32" s="418" t="s">
        <v>31</v>
      </c>
      <c r="L32" s="408">
        <v>3</v>
      </c>
      <c r="M32" s="409" t="s">
        <v>15</v>
      </c>
      <c r="N32" s="410">
        <v>6</v>
      </c>
      <c r="O32" s="419">
        <v>246</v>
      </c>
      <c r="P32" s="421">
        <f>O32/L32</f>
        <v>82</v>
      </c>
    </row>
    <row r="33" spans="1:16" s="6" customFormat="1" ht="24" customHeight="1">
      <c r="A33" s="423" t="s">
        <v>32</v>
      </c>
      <c r="B33" s="423"/>
      <c r="C33" s="52">
        <v>10</v>
      </c>
      <c r="D33" s="53" t="s">
        <v>15</v>
      </c>
      <c r="E33" s="54">
        <v>1</v>
      </c>
      <c r="F33" s="55">
        <v>124</v>
      </c>
      <c r="G33" s="26"/>
      <c r="I33" s="417"/>
      <c r="J33" s="417"/>
      <c r="K33" s="418"/>
      <c r="L33" s="408"/>
      <c r="M33" s="409"/>
      <c r="N33" s="410"/>
      <c r="O33" s="419"/>
      <c r="P33" s="421"/>
    </row>
    <row r="34" spans="1:16" s="6" customFormat="1" ht="28.5" customHeight="1">
      <c r="A34" s="423"/>
      <c r="B34" s="423"/>
      <c r="C34" s="56">
        <v>25</v>
      </c>
      <c r="D34" s="57" t="s">
        <v>15</v>
      </c>
      <c r="E34" s="58">
        <v>1</v>
      </c>
      <c r="F34" s="59">
        <v>247</v>
      </c>
      <c r="G34" s="16"/>
      <c r="I34" s="412" t="s">
        <v>33</v>
      </c>
      <c r="J34" s="412"/>
      <c r="K34" s="412"/>
      <c r="L34" s="412"/>
      <c r="M34" s="412"/>
      <c r="N34" s="412"/>
      <c r="O34" s="412"/>
      <c r="P34" s="412"/>
    </row>
    <row r="35" spans="1:16" s="6" customFormat="1" ht="18.75" customHeight="1">
      <c r="A35" s="423" t="s">
        <v>34</v>
      </c>
      <c r="B35" s="423"/>
      <c r="C35" s="52">
        <v>10</v>
      </c>
      <c r="D35" s="53" t="s">
        <v>15</v>
      </c>
      <c r="E35" s="54">
        <v>1</v>
      </c>
      <c r="F35" s="55">
        <v>91</v>
      </c>
      <c r="G35" s="16"/>
      <c r="I35" s="417" t="s">
        <v>35</v>
      </c>
      <c r="J35" s="417"/>
      <c r="K35" s="417"/>
      <c r="L35" s="408">
        <v>3</v>
      </c>
      <c r="M35" s="409" t="s">
        <v>15</v>
      </c>
      <c r="N35" s="410">
        <v>6</v>
      </c>
      <c r="O35" s="419">
        <v>163</v>
      </c>
      <c r="P35" s="421">
        <f>O35/L35</f>
        <v>54.333333333333336</v>
      </c>
    </row>
    <row r="36" spans="1:16" s="6" customFormat="1" ht="18.75" customHeight="1">
      <c r="A36" s="423"/>
      <c r="B36" s="423"/>
      <c r="C36" s="56">
        <v>25</v>
      </c>
      <c r="D36" s="57" t="s">
        <v>15</v>
      </c>
      <c r="E36" s="58">
        <v>1</v>
      </c>
      <c r="F36" s="59">
        <v>189</v>
      </c>
      <c r="G36" s="17"/>
      <c r="I36" s="417"/>
      <c r="J36" s="417"/>
      <c r="K36" s="417"/>
      <c r="L36" s="408"/>
      <c r="M36" s="409"/>
      <c r="N36" s="410"/>
      <c r="O36" s="419"/>
      <c r="P36" s="421"/>
    </row>
    <row r="37" spans="1:16" s="6" customFormat="1" ht="18.75" customHeight="1">
      <c r="A37" s="424" t="s">
        <v>36</v>
      </c>
      <c r="B37" s="424"/>
      <c r="C37" s="425">
        <v>25</v>
      </c>
      <c r="D37" s="426" t="s">
        <v>15</v>
      </c>
      <c r="E37" s="410">
        <v>1</v>
      </c>
      <c r="F37" s="427">
        <v>286</v>
      </c>
      <c r="G37" s="17"/>
      <c r="I37" s="403" t="s">
        <v>37</v>
      </c>
      <c r="J37" s="403"/>
      <c r="K37" s="403"/>
      <c r="L37" s="403"/>
      <c r="M37" s="403"/>
      <c r="N37" s="403"/>
      <c r="O37" s="403"/>
      <c r="P37" s="403"/>
    </row>
    <row r="38" spans="1:16" s="6" customFormat="1" ht="30" customHeight="1">
      <c r="A38" s="424"/>
      <c r="B38" s="424"/>
      <c r="C38" s="425"/>
      <c r="D38" s="426"/>
      <c r="E38" s="410"/>
      <c r="F38" s="427"/>
      <c r="G38" s="60"/>
      <c r="I38" s="403"/>
      <c r="J38" s="403"/>
      <c r="K38" s="403"/>
      <c r="L38" s="403"/>
      <c r="M38" s="403"/>
      <c r="N38" s="403"/>
      <c r="O38" s="403"/>
      <c r="P38" s="403"/>
    </row>
    <row r="39" spans="1:18" s="6" customFormat="1" ht="18.75" customHeight="1">
      <c r="A39" s="423" t="s">
        <v>38</v>
      </c>
      <c r="B39" s="423"/>
      <c r="C39" s="428">
        <v>25</v>
      </c>
      <c r="D39" s="429" t="s">
        <v>15</v>
      </c>
      <c r="E39" s="430">
        <v>1</v>
      </c>
      <c r="F39" s="431">
        <v>189</v>
      </c>
      <c r="G39" s="60"/>
      <c r="I39" s="405" t="s">
        <v>9</v>
      </c>
      <c r="J39" s="405"/>
      <c r="K39" s="405"/>
      <c r="L39" s="405" t="s">
        <v>10</v>
      </c>
      <c r="M39" s="405"/>
      <c r="N39" s="405" t="s">
        <v>11</v>
      </c>
      <c r="O39" s="406" t="s">
        <v>16</v>
      </c>
      <c r="P39" s="407" t="s">
        <v>17</v>
      </c>
      <c r="Q39" s="61"/>
      <c r="R39" s="61"/>
    </row>
    <row r="40" spans="1:18" s="6" customFormat="1" ht="18.75" customHeight="1">
      <c r="A40" s="423"/>
      <c r="B40" s="423"/>
      <c r="C40" s="428"/>
      <c r="D40" s="429"/>
      <c r="E40" s="430"/>
      <c r="F40" s="431"/>
      <c r="G40" s="60"/>
      <c r="I40" s="405"/>
      <c r="J40" s="405"/>
      <c r="K40" s="405"/>
      <c r="L40" s="405"/>
      <c r="M40" s="405"/>
      <c r="N40" s="405"/>
      <c r="O40" s="406"/>
      <c r="P40" s="407"/>
      <c r="Q40" s="61"/>
      <c r="R40" s="61"/>
    </row>
    <row r="41" spans="1:18" s="6" customFormat="1" ht="28.5" customHeight="1">
      <c r="A41" s="424" t="s">
        <v>39</v>
      </c>
      <c r="B41" s="424"/>
      <c r="C41" s="425">
        <v>25</v>
      </c>
      <c r="D41" s="426" t="s">
        <v>15</v>
      </c>
      <c r="E41" s="410">
        <v>1</v>
      </c>
      <c r="F41" s="427">
        <v>319</v>
      </c>
      <c r="G41" s="60"/>
      <c r="I41" s="422" t="s">
        <v>19</v>
      </c>
      <c r="J41" s="422"/>
      <c r="K41" s="422"/>
      <c r="L41" s="422"/>
      <c r="M41" s="422"/>
      <c r="N41" s="422"/>
      <c r="O41" s="422"/>
      <c r="P41" s="422"/>
      <c r="Q41" s="62"/>
      <c r="R41" s="61"/>
    </row>
    <row r="42" spans="1:18" s="6" customFormat="1" ht="27.75" customHeight="1">
      <c r="A42" s="424"/>
      <c r="B42" s="424"/>
      <c r="C42" s="425"/>
      <c r="D42" s="426"/>
      <c r="E42" s="410"/>
      <c r="F42" s="427"/>
      <c r="G42" s="60"/>
      <c r="I42" s="413" t="s">
        <v>21</v>
      </c>
      <c r="J42" s="413"/>
      <c r="K42" s="414" t="s">
        <v>22</v>
      </c>
      <c r="L42" s="33">
        <v>25</v>
      </c>
      <c r="M42" s="34" t="s">
        <v>15</v>
      </c>
      <c r="N42" s="35">
        <v>1</v>
      </c>
      <c r="O42" s="63">
        <v>2015</v>
      </c>
      <c r="P42" s="37">
        <f>O42/L42</f>
        <v>80.6</v>
      </c>
      <c r="Q42" s="61"/>
      <c r="R42" s="61"/>
    </row>
    <row r="43" spans="1:18" s="6" customFormat="1" ht="27.75" customHeight="1">
      <c r="A43" s="424" t="s">
        <v>40</v>
      </c>
      <c r="B43" s="424"/>
      <c r="C43" s="425">
        <v>25</v>
      </c>
      <c r="D43" s="426" t="s">
        <v>15</v>
      </c>
      <c r="E43" s="410">
        <v>1</v>
      </c>
      <c r="F43" s="427">
        <v>247</v>
      </c>
      <c r="G43" s="60"/>
      <c r="I43" s="413"/>
      <c r="J43" s="413"/>
      <c r="K43" s="414"/>
      <c r="L43" s="33">
        <v>50</v>
      </c>
      <c r="M43" s="64" t="s">
        <v>15</v>
      </c>
      <c r="N43" s="65">
        <v>1</v>
      </c>
      <c r="O43" s="63">
        <v>3835</v>
      </c>
      <c r="P43" s="37">
        <f>O43/L43</f>
        <v>76.7</v>
      </c>
      <c r="Q43" s="61"/>
      <c r="R43" s="61"/>
    </row>
    <row r="44" spans="1:16" s="6" customFormat="1" ht="27.75" customHeight="1">
      <c r="A44" s="424"/>
      <c r="B44" s="424"/>
      <c r="C44" s="425"/>
      <c r="D44" s="426"/>
      <c r="E44" s="410"/>
      <c r="F44" s="427"/>
      <c r="G44" s="60"/>
      <c r="I44" s="413" t="s">
        <v>21</v>
      </c>
      <c r="J44" s="413"/>
      <c r="K44" s="414" t="s">
        <v>24</v>
      </c>
      <c r="L44" s="33">
        <v>25</v>
      </c>
      <c r="M44" s="34" t="s">
        <v>15</v>
      </c>
      <c r="N44" s="35">
        <v>1</v>
      </c>
      <c r="O44" s="63">
        <v>1853</v>
      </c>
      <c r="P44" s="37">
        <f>O44/L44</f>
        <v>74.12</v>
      </c>
    </row>
    <row r="45" spans="1:16" s="6" customFormat="1" ht="27.75" customHeight="1">
      <c r="A45" s="424" t="s">
        <v>41</v>
      </c>
      <c r="B45" s="424"/>
      <c r="C45" s="425">
        <v>25</v>
      </c>
      <c r="D45" s="426" t="s">
        <v>15</v>
      </c>
      <c r="E45" s="410">
        <v>1</v>
      </c>
      <c r="F45" s="427">
        <v>390</v>
      </c>
      <c r="G45" s="60"/>
      <c r="I45" s="413"/>
      <c r="J45" s="413"/>
      <c r="K45" s="414"/>
      <c r="L45" s="33">
        <v>50</v>
      </c>
      <c r="M45" s="64" t="s">
        <v>15</v>
      </c>
      <c r="N45" s="65">
        <v>1</v>
      </c>
      <c r="O45" s="63">
        <v>3640</v>
      </c>
      <c r="P45" s="37">
        <f>O45/L45</f>
        <v>72.8</v>
      </c>
    </row>
    <row r="46" spans="1:16" s="6" customFormat="1" ht="18.75" customHeight="1">
      <c r="A46" s="424"/>
      <c r="B46" s="424"/>
      <c r="C46" s="425"/>
      <c r="D46" s="426"/>
      <c r="E46" s="410"/>
      <c r="F46" s="427"/>
      <c r="G46" s="60"/>
      <c r="I46" s="417" t="s">
        <v>26</v>
      </c>
      <c r="J46" s="417"/>
      <c r="K46" s="418" t="s">
        <v>42</v>
      </c>
      <c r="L46" s="408">
        <v>25</v>
      </c>
      <c r="M46" s="409" t="s">
        <v>15</v>
      </c>
      <c r="N46" s="410">
        <v>1</v>
      </c>
      <c r="O46" s="432">
        <v>1885</v>
      </c>
      <c r="P46" s="421">
        <f>O46/L46</f>
        <v>75.4</v>
      </c>
    </row>
    <row r="47" spans="1:16" s="6" customFormat="1" ht="18.75" customHeight="1">
      <c r="A47" s="423" t="s">
        <v>43</v>
      </c>
      <c r="B47" s="423"/>
      <c r="C47" s="428">
        <v>25</v>
      </c>
      <c r="D47" s="429" t="s">
        <v>15</v>
      </c>
      <c r="E47" s="430">
        <v>1</v>
      </c>
      <c r="F47" s="431">
        <v>142</v>
      </c>
      <c r="G47" s="60"/>
      <c r="I47" s="417"/>
      <c r="J47" s="417"/>
      <c r="K47" s="418"/>
      <c r="L47" s="408"/>
      <c r="M47" s="409"/>
      <c r="N47" s="410"/>
      <c r="O47" s="432"/>
      <c r="P47" s="421"/>
    </row>
    <row r="48" spans="1:16" s="6" customFormat="1" ht="18.75" customHeight="1">
      <c r="A48" s="423"/>
      <c r="B48" s="423"/>
      <c r="C48" s="428"/>
      <c r="D48" s="429"/>
      <c r="E48" s="430"/>
      <c r="F48" s="431"/>
      <c r="G48" s="60"/>
      <c r="I48" s="417"/>
      <c r="J48" s="417"/>
      <c r="K48" s="418"/>
      <c r="L48" s="408">
        <v>50</v>
      </c>
      <c r="M48" s="409" t="s">
        <v>15</v>
      </c>
      <c r="N48" s="410">
        <v>1</v>
      </c>
      <c r="O48" s="432">
        <v>3679</v>
      </c>
      <c r="P48" s="420">
        <f>O48/L48</f>
        <v>73.58</v>
      </c>
    </row>
    <row r="49" spans="1:16" s="6" customFormat="1" ht="26.25" customHeight="1">
      <c r="A49" s="424" t="s">
        <v>44</v>
      </c>
      <c r="B49" s="424"/>
      <c r="C49" s="425">
        <v>25</v>
      </c>
      <c r="D49" s="426" t="s">
        <v>15</v>
      </c>
      <c r="E49" s="410">
        <v>1</v>
      </c>
      <c r="F49" s="427">
        <v>299</v>
      </c>
      <c r="G49" s="60"/>
      <c r="I49" s="417"/>
      <c r="J49" s="417"/>
      <c r="K49" s="418"/>
      <c r="L49" s="408"/>
      <c r="M49" s="409"/>
      <c r="N49" s="410"/>
      <c r="O49" s="432"/>
      <c r="P49" s="420"/>
    </row>
    <row r="50" spans="1:16" s="6" customFormat="1" ht="22.5" customHeight="1">
      <c r="A50" s="424"/>
      <c r="B50" s="424"/>
      <c r="C50" s="425"/>
      <c r="D50" s="426"/>
      <c r="E50" s="410"/>
      <c r="F50" s="427"/>
      <c r="G50" s="60"/>
      <c r="I50" s="422" t="s">
        <v>29</v>
      </c>
      <c r="J50" s="422"/>
      <c r="K50" s="422"/>
      <c r="L50" s="422"/>
      <c r="M50" s="422"/>
      <c r="N50" s="422"/>
      <c r="O50" s="422"/>
      <c r="P50" s="422"/>
    </row>
    <row r="51" spans="1:16" s="6" customFormat="1" ht="28.5" customHeight="1">
      <c r="A51" s="433" t="s">
        <v>45</v>
      </c>
      <c r="B51" s="433"/>
      <c r="C51" s="433"/>
      <c r="D51" s="433"/>
      <c r="E51" s="433"/>
      <c r="F51" s="433"/>
      <c r="G51" s="60"/>
      <c r="I51" s="417" t="s">
        <v>30</v>
      </c>
      <c r="J51" s="417"/>
      <c r="K51" s="418" t="s">
        <v>31</v>
      </c>
      <c r="L51" s="33">
        <v>25</v>
      </c>
      <c r="M51" s="34" t="s">
        <v>15</v>
      </c>
      <c r="N51" s="35">
        <v>1</v>
      </c>
      <c r="O51" s="63">
        <v>1820</v>
      </c>
      <c r="P51" s="37">
        <f>O51/L51</f>
        <v>72.8</v>
      </c>
    </row>
    <row r="52" spans="1:16" s="6" customFormat="1" ht="28.5" customHeight="1">
      <c r="A52" s="433"/>
      <c r="B52" s="433"/>
      <c r="C52" s="433"/>
      <c r="D52" s="433"/>
      <c r="E52" s="433"/>
      <c r="F52" s="433"/>
      <c r="G52" s="60"/>
      <c r="I52" s="417"/>
      <c r="J52" s="417"/>
      <c r="K52" s="418"/>
      <c r="L52" s="33">
        <v>50</v>
      </c>
      <c r="M52" s="64" t="s">
        <v>15</v>
      </c>
      <c r="N52" s="65">
        <v>1</v>
      </c>
      <c r="O52" s="63">
        <v>3445</v>
      </c>
      <c r="P52" s="37">
        <f>O52/L52</f>
        <v>68.9</v>
      </c>
    </row>
    <row r="53" spans="1:16" s="6" customFormat="1" ht="27.75" customHeight="1">
      <c r="A53" s="67"/>
      <c r="B53" s="68" t="s">
        <v>46</v>
      </c>
      <c r="C53" s="434" t="s">
        <v>47</v>
      </c>
      <c r="D53" s="434"/>
      <c r="E53" s="434"/>
      <c r="F53" s="434"/>
      <c r="G53" s="60"/>
      <c r="I53" s="422" t="s">
        <v>33</v>
      </c>
      <c r="J53" s="422"/>
      <c r="K53" s="422"/>
      <c r="L53" s="422"/>
      <c r="M53" s="422"/>
      <c r="N53" s="422"/>
      <c r="O53" s="422"/>
      <c r="P53" s="422"/>
    </row>
    <row r="54" spans="1:16" s="6" customFormat="1" ht="31.5" customHeight="1">
      <c r="A54" s="67"/>
      <c r="B54" s="69" t="s">
        <v>48</v>
      </c>
      <c r="C54" s="435">
        <v>14</v>
      </c>
      <c r="D54" s="435"/>
      <c r="E54" s="435"/>
      <c r="F54" s="435"/>
      <c r="G54" s="60"/>
      <c r="I54" s="436" t="s">
        <v>49</v>
      </c>
      <c r="J54" s="436"/>
      <c r="K54" s="436"/>
      <c r="L54" s="33">
        <v>25</v>
      </c>
      <c r="M54" s="34" t="s">
        <v>15</v>
      </c>
      <c r="N54" s="35">
        <v>1</v>
      </c>
      <c r="O54" s="63">
        <v>1155</v>
      </c>
      <c r="P54" s="37">
        <f>O54/L54</f>
        <v>46.2</v>
      </c>
    </row>
    <row r="55" spans="1:16" s="6" customFormat="1" ht="31.5" customHeight="1">
      <c r="A55" s="67"/>
      <c r="B55" s="69" t="s">
        <v>50</v>
      </c>
      <c r="C55" s="435">
        <v>30.99</v>
      </c>
      <c r="D55" s="435"/>
      <c r="E55" s="435"/>
      <c r="F55" s="435"/>
      <c r="G55" s="60"/>
      <c r="I55" s="436"/>
      <c r="J55" s="436"/>
      <c r="K55" s="436"/>
      <c r="L55" s="27">
        <v>50</v>
      </c>
      <c r="M55" s="70" t="s">
        <v>15</v>
      </c>
      <c r="N55" s="28">
        <v>1</v>
      </c>
      <c r="O55" s="66">
        <v>2249</v>
      </c>
      <c r="P55" s="71">
        <f>O55/L55</f>
        <v>44.98</v>
      </c>
    </row>
    <row r="56" spans="1:16" s="6" customFormat="1" ht="24" customHeight="1">
      <c r="A56" s="67"/>
      <c r="B56" s="72" t="s">
        <v>51</v>
      </c>
      <c r="C56" s="437">
        <v>42.38</v>
      </c>
      <c r="D56" s="437"/>
      <c r="E56" s="437"/>
      <c r="F56" s="437"/>
      <c r="G56" s="60"/>
      <c r="I56" s="438" t="s">
        <v>52</v>
      </c>
      <c r="J56" s="438"/>
      <c r="K56" s="438"/>
      <c r="L56" s="18">
        <v>5</v>
      </c>
      <c r="M56" s="19" t="s">
        <v>53</v>
      </c>
      <c r="N56" s="20">
        <v>1</v>
      </c>
      <c r="O56" s="73">
        <v>390</v>
      </c>
      <c r="P56" s="45">
        <f>O56/L56</f>
        <v>78</v>
      </c>
    </row>
    <row r="57" spans="1:16" s="6" customFormat="1" ht="24.75" customHeight="1">
      <c r="A57" s="67"/>
      <c r="B57" s="72" t="s">
        <v>54</v>
      </c>
      <c r="C57" s="437">
        <v>63.9</v>
      </c>
      <c r="D57" s="437"/>
      <c r="E57" s="437"/>
      <c r="F57" s="437"/>
      <c r="G57" s="60"/>
      <c r="I57" s="438"/>
      <c r="J57" s="438"/>
      <c r="K57" s="438"/>
      <c r="L57" s="22">
        <v>10</v>
      </c>
      <c r="M57" s="23" t="s">
        <v>53</v>
      </c>
      <c r="N57" s="24">
        <v>1</v>
      </c>
      <c r="O57" s="74">
        <v>780</v>
      </c>
      <c r="P57" s="49">
        <f>O57/L57</f>
        <v>78</v>
      </c>
    </row>
    <row r="58" spans="1:16" s="6" customFormat="1" ht="18.75" customHeight="1">
      <c r="A58" s="67"/>
      <c r="B58" s="72" t="s">
        <v>55</v>
      </c>
      <c r="C58" s="437">
        <v>178.25</v>
      </c>
      <c r="D58" s="437"/>
      <c r="E58" s="437"/>
      <c r="F58" s="437"/>
      <c r="G58" s="75"/>
      <c r="I58" s="436" t="s">
        <v>56</v>
      </c>
      <c r="J58" s="436"/>
      <c r="K58" s="436"/>
      <c r="L58" s="439">
        <v>10</v>
      </c>
      <c r="M58" s="409" t="s">
        <v>53</v>
      </c>
      <c r="N58" s="410">
        <v>1</v>
      </c>
      <c r="O58" s="432">
        <v>495</v>
      </c>
      <c r="P58" s="421">
        <f>O58/L58</f>
        <v>49.5</v>
      </c>
    </row>
    <row r="59" spans="1:16" s="6" customFormat="1" ht="24.75" customHeight="1">
      <c r="A59" s="67"/>
      <c r="B59" s="72" t="s">
        <v>57</v>
      </c>
      <c r="C59" s="435">
        <v>350</v>
      </c>
      <c r="D59" s="435"/>
      <c r="E59" s="435"/>
      <c r="F59" s="435"/>
      <c r="G59" s="75"/>
      <c r="I59" s="436"/>
      <c r="J59" s="436"/>
      <c r="K59" s="436"/>
      <c r="L59" s="439"/>
      <c r="M59" s="409"/>
      <c r="N59" s="410"/>
      <c r="O59" s="432"/>
      <c r="P59" s="421"/>
    </row>
    <row r="60" spans="1:16" s="6" customFormat="1" ht="24.75" customHeight="1">
      <c r="A60" s="76" t="s">
        <v>58</v>
      </c>
      <c r="B60" s="72" t="s">
        <v>59</v>
      </c>
      <c r="C60" s="440" t="s">
        <v>60</v>
      </c>
      <c r="D60" s="440"/>
      <c r="E60" s="441"/>
      <c r="F60" s="441"/>
      <c r="G60" s="75"/>
      <c r="I60" s="436" t="s">
        <v>61</v>
      </c>
      <c r="J60" s="436"/>
      <c r="K60" s="436"/>
      <c r="L60" s="439">
        <v>10</v>
      </c>
      <c r="M60" s="409" t="s">
        <v>53</v>
      </c>
      <c r="N60" s="410">
        <v>1</v>
      </c>
      <c r="O60" s="432">
        <v>520</v>
      </c>
      <c r="P60" s="421">
        <f>O60/L60</f>
        <v>52</v>
      </c>
    </row>
    <row r="61" spans="1:23" s="6" customFormat="1" ht="28.5" customHeight="1">
      <c r="A61" s="77"/>
      <c r="B61" s="77"/>
      <c r="C61" s="77"/>
      <c r="D61" s="42"/>
      <c r="E61" s="78"/>
      <c r="F61" s="20"/>
      <c r="G61" s="75"/>
      <c r="I61" s="436"/>
      <c r="J61" s="436"/>
      <c r="K61" s="436"/>
      <c r="L61" s="439"/>
      <c r="M61" s="409"/>
      <c r="N61" s="410"/>
      <c r="O61" s="432"/>
      <c r="P61" s="421"/>
      <c r="Q61" s="79"/>
      <c r="R61" s="79"/>
      <c r="S61" s="79"/>
      <c r="T61" s="79"/>
      <c r="U61" s="79"/>
      <c r="V61" s="79"/>
      <c r="W61" s="79"/>
    </row>
    <row r="62" spans="2:23" s="6" customFormat="1" ht="20.25" customHeight="1">
      <c r="B62" s="80"/>
      <c r="C62" s="77"/>
      <c r="D62" s="81"/>
      <c r="E62" s="51"/>
      <c r="F62" s="20"/>
      <c r="G62" s="75"/>
      <c r="I62" s="436" t="s">
        <v>62</v>
      </c>
      <c r="J62" s="436"/>
      <c r="K62" s="436"/>
      <c r="L62" s="439">
        <v>10</v>
      </c>
      <c r="M62" s="409" t="s">
        <v>53</v>
      </c>
      <c r="N62" s="410">
        <v>1</v>
      </c>
      <c r="O62" s="432">
        <v>419</v>
      </c>
      <c r="P62" s="421">
        <f>O62/L62</f>
        <v>41.9</v>
      </c>
      <c r="Q62" s="82"/>
      <c r="R62" s="82"/>
      <c r="S62" s="82"/>
      <c r="T62" s="82"/>
      <c r="U62" s="82"/>
      <c r="V62" s="82"/>
      <c r="W62" s="82"/>
    </row>
    <row r="63" spans="1:23" s="6" customFormat="1" ht="24" customHeight="1">
      <c r="A63" s="442" t="s">
        <v>63</v>
      </c>
      <c r="B63" s="442"/>
      <c r="C63" s="442"/>
      <c r="D63" s="81"/>
      <c r="E63" s="51"/>
      <c r="F63" s="20"/>
      <c r="G63" s="75"/>
      <c r="I63" s="436"/>
      <c r="J63" s="436"/>
      <c r="K63" s="436"/>
      <c r="L63" s="439"/>
      <c r="M63" s="409"/>
      <c r="N63" s="410"/>
      <c r="O63" s="432"/>
      <c r="P63" s="421"/>
      <c r="Q63" s="82"/>
      <c r="R63" s="82"/>
      <c r="S63" s="82"/>
      <c r="T63" s="82"/>
      <c r="U63" s="82"/>
      <c r="V63" s="82"/>
      <c r="W63" s="82"/>
    </row>
    <row r="64" spans="1:23" s="6" customFormat="1" ht="18.75" customHeight="1">
      <c r="A64" s="442"/>
      <c r="B64" s="442"/>
      <c r="C64" s="442"/>
      <c r="D64" s="81"/>
      <c r="E64" s="51"/>
      <c r="F64" s="20"/>
      <c r="G64" s="75"/>
      <c r="L64" s="42"/>
      <c r="M64" s="78"/>
      <c r="Q64" s="82"/>
      <c r="R64" s="82"/>
      <c r="S64" s="82"/>
      <c r="T64" s="82"/>
      <c r="U64" s="82"/>
      <c r="V64" s="82"/>
      <c r="W64" s="82"/>
    </row>
    <row r="65" spans="1:23" s="6" customFormat="1" ht="18.75" customHeight="1">
      <c r="A65" s="443" t="s">
        <v>64</v>
      </c>
      <c r="B65" s="443"/>
      <c r="C65" s="83" t="s">
        <v>65</v>
      </c>
      <c r="D65" s="81"/>
      <c r="E65" s="51"/>
      <c r="F65" s="20"/>
      <c r="G65" s="75"/>
      <c r="Q65" s="84"/>
      <c r="R65" s="84"/>
      <c r="S65" s="84"/>
      <c r="T65" s="84"/>
      <c r="U65" s="84"/>
      <c r="V65" s="84"/>
      <c r="W65" s="85"/>
    </row>
    <row r="66" spans="1:23" s="6" customFormat="1" ht="18.75" customHeight="1">
      <c r="A66" s="444" t="s">
        <v>66</v>
      </c>
      <c r="B66" s="444"/>
      <c r="C66" s="86">
        <v>0.05</v>
      </c>
      <c r="D66" s="81"/>
      <c r="E66" s="51"/>
      <c r="F66" s="20"/>
      <c r="G66" s="75"/>
      <c r="Q66" s="84"/>
      <c r="R66" s="84"/>
      <c r="S66" s="84"/>
      <c r="T66" s="84"/>
      <c r="U66" s="84"/>
      <c r="V66" s="84"/>
      <c r="W66" s="85"/>
    </row>
    <row r="67" spans="1:23" s="6" customFormat="1" ht="18.75" customHeight="1">
      <c r="A67" s="445" t="s">
        <v>67</v>
      </c>
      <c r="B67" s="445"/>
      <c r="C67" s="87">
        <v>0.1</v>
      </c>
      <c r="D67" s="81"/>
      <c r="E67" s="51"/>
      <c r="F67" s="20"/>
      <c r="G67" s="75"/>
      <c r="I67" s="88"/>
      <c r="J67" s="88"/>
      <c r="K67" s="88"/>
      <c r="L67" s="42"/>
      <c r="M67" s="78"/>
      <c r="Q67" s="79"/>
      <c r="R67" s="79"/>
      <c r="S67" s="79"/>
      <c r="T67" s="79"/>
      <c r="U67" s="79"/>
      <c r="V67" s="79"/>
      <c r="W67" s="79"/>
    </row>
    <row r="68" spans="1:7" s="6" customFormat="1" ht="18.75" customHeight="1">
      <c r="A68" s="89"/>
      <c r="B68" s="89"/>
      <c r="C68" s="90"/>
      <c r="D68" s="89"/>
      <c r="E68" s="89"/>
      <c r="F68" s="91"/>
      <c r="G68" s="75"/>
    </row>
    <row r="69" spans="1:13" s="6" customFormat="1" ht="18.75" customHeight="1">
      <c r="A69" s="89"/>
      <c r="B69" s="89"/>
      <c r="C69" s="90"/>
      <c r="D69" s="89"/>
      <c r="E69" s="89"/>
      <c r="F69" s="91"/>
      <c r="G69" s="75"/>
      <c r="K69" s="51"/>
      <c r="L69" s="81"/>
      <c r="M69" s="51"/>
    </row>
    <row r="70" spans="1:7" s="6" customFormat="1" ht="18.75" customHeight="1">
      <c r="A70" s="89"/>
      <c r="B70" s="89"/>
      <c r="C70" s="90"/>
      <c r="D70" s="89"/>
      <c r="E70" s="89"/>
      <c r="F70" s="91"/>
      <c r="G70" s="75"/>
    </row>
    <row r="71" spans="1:13" s="6" customFormat="1" ht="18.75" customHeight="1">
      <c r="A71" s="89"/>
      <c r="B71" s="89"/>
      <c r="C71" s="90"/>
      <c r="D71" s="89"/>
      <c r="E71" s="89"/>
      <c r="F71" s="91"/>
      <c r="G71" s="75"/>
      <c r="I71" s="51"/>
      <c r="M71" s="51"/>
    </row>
    <row r="72" spans="1:5" s="6" customFormat="1" ht="18.75" customHeight="1">
      <c r="A72" s="51" t="s">
        <v>68</v>
      </c>
      <c r="B72" s="446" t="s">
        <v>69</v>
      </c>
      <c r="C72" s="446"/>
      <c r="D72" s="51" t="s">
        <v>70</v>
      </c>
      <c r="E72" s="78"/>
    </row>
  </sheetData>
  <sheetProtection selectLockedCells="1" selectUnlockedCells="1"/>
  <mergeCells count="165">
    <mergeCell ref="A66:B66"/>
    <mergeCell ref="A67:B67"/>
    <mergeCell ref="B72:C72"/>
    <mergeCell ref="O62:O63"/>
    <mergeCell ref="O60:O61"/>
    <mergeCell ref="P60:P61"/>
    <mergeCell ref="P62:P63"/>
    <mergeCell ref="A63:C64"/>
    <mergeCell ref="A65:B65"/>
    <mergeCell ref="I62:K63"/>
    <mergeCell ref="L62:L63"/>
    <mergeCell ref="M62:M63"/>
    <mergeCell ref="N62:N63"/>
    <mergeCell ref="C60:D60"/>
    <mergeCell ref="E60:F60"/>
    <mergeCell ref="I60:K61"/>
    <mergeCell ref="L60:L61"/>
    <mergeCell ref="M60:M61"/>
    <mergeCell ref="N60:N61"/>
    <mergeCell ref="N58:N59"/>
    <mergeCell ref="O58:O59"/>
    <mergeCell ref="P58:P59"/>
    <mergeCell ref="C59:F59"/>
    <mergeCell ref="C58:F58"/>
    <mergeCell ref="I58:K59"/>
    <mergeCell ref="L58:L59"/>
    <mergeCell ref="M58:M59"/>
    <mergeCell ref="C54:F54"/>
    <mergeCell ref="I54:K55"/>
    <mergeCell ref="C55:F55"/>
    <mergeCell ref="C56:F56"/>
    <mergeCell ref="I56:K57"/>
    <mergeCell ref="C57:F57"/>
    <mergeCell ref="I50:P50"/>
    <mergeCell ref="A51:F52"/>
    <mergeCell ref="I51:J52"/>
    <mergeCell ref="K51:K52"/>
    <mergeCell ref="C53:F53"/>
    <mergeCell ref="I53:P53"/>
    <mergeCell ref="L48:L49"/>
    <mergeCell ref="M48:M49"/>
    <mergeCell ref="N48:N49"/>
    <mergeCell ref="O48:O49"/>
    <mergeCell ref="P48:P49"/>
    <mergeCell ref="A49:B50"/>
    <mergeCell ref="C49:C50"/>
    <mergeCell ref="D49:D50"/>
    <mergeCell ref="E49:E50"/>
    <mergeCell ref="F49:F50"/>
    <mergeCell ref="L46:L47"/>
    <mergeCell ref="M46:M47"/>
    <mergeCell ref="N46:N47"/>
    <mergeCell ref="O46:O47"/>
    <mergeCell ref="P46:P47"/>
    <mergeCell ref="A47:B48"/>
    <mergeCell ref="C47:C48"/>
    <mergeCell ref="D47:D48"/>
    <mergeCell ref="E47:E48"/>
    <mergeCell ref="F47:F48"/>
    <mergeCell ref="C45:C46"/>
    <mergeCell ref="D45:D46"/>
    <mergeCell ref="E45:E46"/>
    <mergeCell ref="F45:F46"/>
    <mergeCell ref="I46:J49"/>
    <mergeCell ref="K46:K49"/>
    <mergeCell ref="I42:J43"/>
    <mergeCell ref="K42:K43"/>
    <mergeCell ref="A43:B44"/>
    <mergeCell ref="C43:C44"/>
    <mergeCell ref="D43:D44"/>
    <mergeCell ref="E43:E44"/>
    <mergeCell ref="F43:F44"/>
    <mergeCell ref="I44:J45"/>
    <mergeCell ref="K44:K45"/>
    <mergeCell ref="A45:B46"/>
    <mergeCell ref="L39:M40"/>
    <mergeCell ref="N39:N40"/>
    <mergeCell ref="O39:O40"/>
    <mergeCell ref="P39:P40"/>
    <mergeCell ref="A41:B42"/>
    <mergeCell ref="C41:C42"/>
    <mergeCell ref="D41:D42"/>
    <mergeCell ref="E41:E42"/>
    <mergeCell ref="F41:F42"/>
    <mergeCell ref="I41:P41"/>
    <mergeCell ref="A39:B40"/>
    <mergeCell ref="C39:C40"/>
    <mergeCell ref="D39:D40"/>
    <mergeCell ref="E39:E40"/>
    <mergeCell ref="F39:F40"/>
    <mergeCell ref="I39:K40"/>
    <mergeCell ref="P35:P36"/>
    <mergeCell ref="M32:M33"/>
    <mergeCell ref="A37:B38"/>
    <mergeCell ref="C37:C38"/>
    <mergeCell ref="D37:D38"/>
    <mergeCell ref="E37:E38"/>
    <mergeCell ref="F37:F38"/>
    <mergeCell ref="I37:P38"/>
    <mergeCell ref="A35:B36"/>
    <mergeCell ref="I35:K36"/>
    <mergeCell ref="L35:L36"/>
    <mergeCell ref="M35:M36"/>
    <mergeCell ref="N35:N36"/>
    <mergeCell ref="O35:O36"/>
    <mergeCell ref="P32:P33"/>
    <mergeCell ref="O29:O30"/>
    <mergeCell ref="P29:P30"/>
    <mergeCell ref="I31:P31"/>
    <mergeCell ref="I32:J33"/>
    <mergeCell ref="K32:K33"/>
    <mergeCell ref="L32:L33"/>
    <mergeCell ref="A31:B32"/>
    <mergeCell ref="C31:D32"/>
    <mergeCell ref="E31:E32"/>
    <mergeCell ref="F31:F32"/>
    <mergeCell ref="N32:N33"/>
    <mergeCell ref="O32:O33"/>
    <mergeCell ref="A33:B34"/>
    <mergeCell ref="I34:P34"/>
    <mergeCell ref="L27:L28"/>
    <mergeCell ref="M27:M28"/>
    <mergeCell ref="N27:N28"/>
    <mergeCell ref="O27:O28"/>
    <mergeCell ref="P27:P28"/>
    <mergeCell ref="A29:F30"/>
    <mergeCell ref="L29:L30"/>
    <mergeCell ref="M29:M30"/>
    <mergeCell ref="N29:N30"/>
    <mergeCell ref="I21:P21"/>
    <mergeCell ref="A22:B23"/>
    <mergeCell ref="I22:J23"/>
    <mergeCell ref="K22:K23"/>
    <mergeCell ref="A24:B28"/>
    <mergeCell ref="I24:J25"/>
    <mergeCell ref="K24:K25"/>
    <mergeCell ref="I26:P26"/>
    <mergeCell ref="I27:J30"/>
    <mergeCell ref="K27:K30"/>
    <mergeCell ref="I19:K20"/>
    <mergeCell ref="L19:M20"/>
    <mergeCell ref="N19:N20"/>
    <mergeCell ref="O19:O20"/>
    <mergeCell ref="P19:P20"/>
    <mergeCell ref="A20:B21"/>
    <mergeCell ref="C20:C21"/>
    <mergeCell ref="D20:D21"/>
    <mergeCell ref="E20:E21"/>
    <mergeCell ref="F20:F21"/>
    <mergeCell ref="A11:F11"/>
    <mergeCell ref="B12:F13"/>
    <mergeCell ref="A14:F15"/>
    <mergeCell ref="I14:P16"/>
    <mergeCell ref="A16:B17"/>
    <mergeCell ref="C16:D17"/>
    <mergeCell ref="E16:E17"/>
    <mergeCell ref="F16:F17"/>
    <mergeCell ref="I17:P18"/>
    <mergeCell ref="A18:B19"/>
    <mergeCell ref="A1:F4"/>
    <mergeCell ref="A5:F6"/>
    <mergeCell ref="B7:F7"/>
    <mergeCell ref="B8:F8"/>
    <mergeCell ref="B9:F9"/>
    <mergeCell ref="A10:F10"/>
  </mergeCells>
  <printOptions/>
  <pageMargins left="0.25" right="0.19652777777777777" top="0.7083333333333334" bottom="0.43333333333333335" header="0.5118055555555555" footer="0.5118055555555555"/>
  <pageSetup horizontalDpi="300" verticalDpi="3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Пух</cp:lastModifiedBy>
  <cp:lastPrinted>2012-04-28T08:48:23Z</cp:lastPrinted>
  <dcterms:created xsi:type="dcterms:W3CDTF">2002-12-11T07:49:19Z</dcterms:created>
  <dcterms:modified xsi:type="dcterms:W3CDTF">2012-10-31T08:49:33Z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