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'Лист1'!$B$1:$H$32</definedName>
  </definedNames>
  <calcPr fullCalcOnLoad="1"/>
</workbook>
</file>

<file path=xl/sharedStrings.xml><?xml version="1.0" encoding="utf-8"?>
<sst xmlns="http://schemas.openxmlformats.org/spreadsheetml/2006/main" count="79" uniqueCount="57">
  <si>
    <t xml:space="preserve">  </t>
  </si>
  <si>
    <t>Благородный внешний вид,  превосходное качество,  доступная цена.</t>
  </si>
  <si>
    <r>
      <t xml:space="preserve">Прайс-лист </t>
    </r>
    <r>
      <rPr>
        <b/>
        <sz val="18"/>
        <rFont val="Arial Cyr"/>
        <family val="2"/>
      </rPr>
      <t>на композитную металлочерепицу ФЕРУФ (производство Южная Корея)</t>
    </r>
    <r>
      <rPr>
        <sz val="18"/>
        <rFont val="Arial Cyr"/>
        <family val="2"/>
      </rPr>
      <t xml:space="preserve">    </t>
    </r>
  </si>
  <si>
    <t>Наименование товара</t>
  </si>
  <si>
    <t>Описание</t>
  </si>
  <si>
    <t>Единица измерения</t>
  </si>
  <si>
    <t>ЦЕНА</t>
  </si>
  <si>
    <t>&gt;300 m2</t>
  </si>
  <si>
    <t>&gt;600 m2</t>
  </si>
  <si>
    <t>&gt;1000 m2</t>
  </si>
  <si>
    <r>
      <t>Рядовая черепица  RIO;    RIO EZ ;    WOOD</t>
    </r>
    <r>
      <rPr>
        <sz val="16"/>
        <rFont val="Arial"/>
        <family val="2"/>
      </rPr>
      <t xml:space="preserve"> </t>
    </r>
    <r>
      <rPr>
        <sz val="14"/>
        <rFont val="Arial"/>
        <family val="2"/>
      </rPr>
      <t xml:space="preserve">               (Цвет: Коричневый, Темно-коричневый,Оранж, Синий, Серый, Оливковый, Черный, Терракот, Sedar Mix)</t>
    </r>
  </si>
  <si>
    <t>Размер листа 1340 х 395х25мм. Укрывная площадь 0,473 м2. Вес 1 листа - 2.8кг.     Вес 1м.кв. покрытия - 6кг.</t>
  </si>
  <si>
    <t>шт.</t>
  </si>
  <si>
    <t>м2</t>
  </si>
  <si>
    <r>
      <t>Рядовая черепица  VENETO</t>
    </r>
    <r>
      <rPr>
        <sz val="16"/>
        <rFont val="Arial"/>
        <family val="2"/>
      </rPr>
      <t xml:space="preserve"> </t>
    </r>
    <r>
      <rPr>
        <sz val="14"/>
        <rFont val="Arial"/>
        <family val="2"/>
      </rPr>
      <t>(Цвет:Forest Green, Tuscany, Sienna, Chocolate, Dark Blue, Maroon)</t>
    </r>
  </si>
  <si>
    <t>Размер листа 1285х390х25мм.  Укрывная площадь 0,4435 м2.  Вес 1 листа - 2.7кг.  Вес 1м.кв. Покрытия — 5,8 кг.</t>
  </si>
  <si>
    <t>Конек прямоугольный</t>
  </si>
  <si>
    <t>1,34 м</t>
  </si>
  <si>
    <t>Конёк полукруглый</t>
  </si>
  <si>
    <t>0,40 м</t>
  </si>
  <si>
    <t>Конёк V-образный</t>
  </si>
  <si>
    <t>Крышка полукруглого конька</t>
  </si>
  <si>
    <t>диаметр -145мм.</t>
  </si>
  <si>
    <t>Крышка V-образного конька</t>
  </si>
  <si>
    <t>180х160мм.</t>
  </si>
  <si>
    <t xml:space="preserve">Боковое примыкание </t>
  </si>
  <si>
    <t>Фасадная планка</t>
  </si>
  <si>
    <t>Карнизная планка</t>
  </si>
  <si>
    <t>Ендова</t>
  </si>
  <si>
    <t>Плоский лист</t>
  </si>
  <si>
    <t>1,34 х 0,457 м</t>
  </si>
  <si>
    <t>Ремкомплект.</t>
  </si>
  <si>
    <t>Гранулы, клей</t>
  </si>
  <si>
    <t>Гвозди (оцинкованные, ершоные)</t>
  </si>
  <si>
    <t>2.5х50, в упаковке 450шт./                 1900шт. (5кг.)          Расход 10-12шт/м.кв.</t>
  </si>
  <si>
    <t>упаковка.</t>
  </si>
  <si>
    <t>300,00р.   1260,00р.</t>
  </si>
  <si>
    <t>293,00р./   1235,00р.</t>
  </si>
  <si>
    <t>290,00р./   1223,00р.</t>
  </si>
  <si>
    <t>287,00р./   1210,00р.</t>
  </si>
  <si>
    <t>Гвозди для пневмопистолета (оцинкованные, ершоные)</t>
  </si>
  <si>
    <t>2.5х50, в обойме 300шт. расход 10-12шт/м.кв.</t>
  </si>
  <si>
    <t>обойма</t>
  </si>
  <si>
    <r>
      <t xml:space="preserve">Elkatek 150 </t>
    </r>
    <r>
      <rPr>
        <sz val="11"/>
        <rFont val="Arial"/>
        <family val="2"/>
      </rPr>
      <t>(Подкровельная паронепроницаемая п/п ткань)</t>
    </r>
  </si>
  <si>
    <t>Рулон 60 кв.м.</t>
  </si>
  <si>
    <t>Tyvek Soft 75 (гидроветроизоляция)</t>
  </si>
  <si>
    <t>Рулон 75 кв.м.</t>
  </si>
  <si>
    <t>Tyvek Soldi 75 (гидроветроизоляция)</t>
  </si>
  <si>
    <t>Аренда пневмопистолета</t>
  </si>
  <si>
    <t>рабочее давление      3,5 - 4 атм.</t>
  </si>
  <si>
    <t>сутки</t>
  </si>
  <si>
    <r>
      <t xml:space="preserve">Цветовая гамма состоит из 9 цветов: </t>
    </r>
    <r>
      <rPr>
        <sz val="16"/>
        <rFont val="Arial"/>
        <family val="2"/>
      </rPr>
      <t>оливковый, тёмно коричневый, коричневый, серый, терракот, синий, чёрный, оранжевый, sedar mix.</t>
    </r>
  </si>
  <si>
    <r>
      <t>Композитная металлочерепица ФЕРУФ</t>
    </r>
    <r>
      <rPr>
        <sz val="16"/>
        <rFont val="Arial"/>
        <family val="2"/>
      </rPr>
      <t xml:space="preserve"> - современный кровельный материал нового поколения для скатных кровель с уклоном ската от 12 до 90 градусов.</t>
    </r>
  </si>
  <si>
    <r>
      <t xml:space="preserve">Состав материала: </t>
    </r>
    <r>
      <rPr>
        <sz val="16"/>
        <rFont val="Arial"/>
        <family val="2"/>
      </rPr>
      <t>в основе лежит стальной лист толщиной 0,5 мм., покрытый с обеих сторон алюмоцинковым сплавом Galvalume® в состав которого входят алюминий, цинк и кремний, с антикоррозионными свойствами в 6 раз лучше чем у обычной оцинковки. С внутренней стороны нанесена грунтовка и слой акрилата, что позволяет отказаться от использования антиконденсатной плёнки. Наружняя сторона покрыта специальным акриловым клеем, в который втоплены и запечены гранулы базальта. Верхний слой акрилата обеспечивает дополнительную фиксацию гранул и самоочистку материала во время дождя.</t>
    </r>
  </si>
  <si>
    <r>
      <t xml:space="preserve">Композитная черепица ФЕРУФ - </t>
    </r>
    <r>
      <rPr>
        <sz val="16"/>
        <rFont val="Arial"/>
        <family val="2"/>
      </rPr>
      <t>это идеальный кровельный материал, это новая технология.</t>
    </r>
  </si>
  <si>
    <t>Прайс-лист по состоянию на 01 августа 2011г. и действителен при курсе 1$США (Ц.Б.)от 29 руб.до 32 руб. В случае изменения курса доллара США (Ц.Б.) на момент оплаты более установленных границ, данный прайс-лист подлежит соответствующей корректировке.</t>
  </si>
  <si>
    <t xml:space="preserve">                   ООО "Моя крыша"    630068, г. Новосибирск ул. Одоевского 6, оф. 27,28                      тел/ф: 8(383) 338-68-38, 213-12-65    E-mail:   myroof@mail.ru   www.feroof.ru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</si>
</sst>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€]\ * #,##0.00_-;\-[$€]\ * #,##0.00_-;_-[$€]\ * \-??_-;_-@_-"/>
    <numFmt numFmtId="165" formatCode="#,##0.00&quot;р.&quot;"/>
  </numFmts>
  <fonts count="15">
    <font>
      <sz val="10"/>
      <name val="Arial Cyr"/>
      <family val="2"/>
    </font>
    <font>
      <sz val="10"/>
      <name val="Arial"/>
      <family val="0"/>
    </font>
    <font>
      <b/>
      <sz val="40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b/>
      <sz val="18"/>
      <name val="Arial Cyr"/>
      <family val="2"/>
    </font>
    <font>
      <sz val="14"/>
      <name val="Arial Cyr"/>
      <family val="2"/>
    </font>
    <font>
      <b/>
      <sz val="16"/>
      <name val="Arial"/>
      <family val="2"/>
    </font>
    <font>
      <b/>
      <sz val="16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 Cyr"/>
      <family val="2"/>
    </font>
    <font>
      <sz val="13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3" fontId="7" fillId="2" borderId="1" xfId="18" applyNumberFormat="1" applyFont="1" applyFill="1" applyBorder="1" applyAlignment="1">
      <alignment horizontal="center" vertical="center" wrapText="1"/>
      <protection/>
    </xf>
    <xf numFmtId="0" fontId="7" fillId="2" borderId="2" xfId="18" applyFont="1" applyFill="1" applyBorder="1" applyAlignment="1">
      <alignment horizontal="center" vertical="center" wrapText="1"/>
      <protection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4" xfId="18" applyFont="1" applyFill="1" applyBorder="1" applyAlignment="1">
      <alignment horizontal="center" vertical="center"/>
      <protection/>
    </xf>
    <xf numFmtId="165" fontId="9" fillId="0" borderId="4" xfId="18" applyNumberFormat="1" applyFont="1" applyFill="1" applyBorder="1" applyAlignment="1">
      <alignment horizontal="center" vertical="center" wrapText="1"/>
      <protection/>
    </xf>
    <xf numFmtId="165" fontId="12" fillId="0" borderId="4" xfId="0" applyNumberFormat="1" applyFont="1" applyFill="1" applyBorder="1" applyAlignment="1">
      <alignment horizontal="center" vertical="center"/>
    </xf>
    <xf numFmtId="165" fontId="12" fillId="0" borderId="5" xfId="0" applyNumberFormat="1" applyFont="1" applyFill="1" applyBorder="1" applyAlignment="1">
      <alignment horizontal="center" vertical="center"/>
    </xf>
    <xf numFmtId="0" fontId="9" fillId="0" borderId="4" xfId="18" applyFont="1" applyFill="1" applyBorder="1" applyAlignment="1">
      <alignment horizontal="center" vertical="center"/>
      <protection/>
    </xf>
    <xf numFmtId="165" fontId="9" fillId="0" borderId="4" xfId="18" applyNumberFormat="1" applyFont="1" applyFill="1" applyBorder="1" applyAlignment="1">
      <alignment horizontal="center" vertical="center"/>
      <protection/>
    </xf>
    <xf numFmtId="3" fontId="9" fillId="0" borderId="6" xfId="18" applyNumberFormat="1" applyFont="1" applyFill="1" applyBorder="1" applyAlignment="1">
      <alignment horizontal="left" vertical="center" wrapText="1"/>
      <protection/>
    </xf>
    <xf numFmtId="0" fontId="9" fillId="0" borderId="4" xfId="18" applyFont="1" applyFill="1" applyBorder="1" applyAlignment="1">
      <alignment horizontal="center" vertical="center" wrapText="1"/>
      <protection/>
    </xf>
    <xf numFmtId="3" fontId="9" fillId="0" borderId="6" xfId="18" applyNumberFormat="1" applyFont="1" applyFill="1" applyBorder="1" applyAlignment="1">
      <alignment horizontal="left" vertical="center" wrapText="1"/>
      <protection/>
    </xf>
    <xf numFmtId="0" fontId="9" fillId="0" borderId="4" xfId="18" applyFont="1" applyFill="1" applyBorder="1" applyAlignment="1">
      <alignment horizontal="center" vertical="center" wrapText="1"/>
      <protection/>
    </xf>
    <xf numFmtId="0" fontId="9" fillId="0" borderId="6" xfId="18" applyFont="1" applyFill="1" applyBorder="1" applyAlignment="1">
      <alignment horizontal="left" vertical="center" wrapText="1"/>
      <protection/>
    </xf>
    <xf numFmtId="0" fontId="9" fillId="0" borderId="4" xfId="18" applyNumberFormat="1" applyFont="1" applyFill="1" applyBorder="1" applyAlignment="1">
      <alignment horizontal="center" vertical="center"/>
      <protection/>
    </xf>
    <xf numFmtId="0" fontId="13" fillId="0" borderId="4" xfId="18" applyNumberFormat="1" applyFont="1" applyFill="1" applyBorder="1" applyAlignment="1">
      <alignment horizontal="center" vertical="center" wrapText="1"/>
      <protection/>
    </xf>
    <xf numFmtId="0" fontId="12" fillId="0" borderId="4" xfId="0" applyNumberFormat="1" applyFont="1" applyFill="1" applyBorder="1" applyAlignment="1">
      <alignment horizontal="center" vertical="center"/>
    </xf>
    <xf numFmtId="0" fontId="9" fillId="0" borderId="4" xfId="18" applyNumberFormat="1" applyFont="1" applyFill="1" applyBorder="1" applyAlignment="1">
      <alignment horizontal="center" vertical="center" wrapText="1"/>
      <protection/>
    </xf>
    <xf numFmtId="0" fontId="9" fillId="0" borderId="5" xfId="18" applyNumberFormat="1" applyFont="1" applyFill="1" applyBorder="1" applyAlignment="1">
      <alignment horizontal="center" vertical="center" wrapText="1"/>
      <protection/>
    </xf>
    <xf numFmtId="0" fontId="11" fillId="0" borderId="4" xfId="1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0" borderId="0" xfId="18" applyFont="1" applyFill="1" applyBorder="1" applyAlignment="1">
      <alignment horizontal="left" wrapText="1"/>
      <protection/>
    </xf>
    <xf numFmtId="0" fontId="3" fillId="0" borderId="0" xfId="18" applyFont="1" applyFill="1" applyBorder="1" applyAlignment="1">
      <alignment horizontal="center" vertical="center" wrapText="1"/>
      <protection/>
    </xf>
    <xf numFmtId="3" fontId="7" fillId="0" borderId="6" xfId="18" applyNumberFormat="1" applyFont="1" applyFill="1" applyBorder="1" applyAlignment="1">
      <alignment horizontal="left" vertical="center" wrapText="1"/>
      <protection/>
    </xf>
    <xf numFmtId="0" fontId="11" fillId="0" borderId="4" xfId="18" applyFont="1" applyFill="1" applyBorder="1" applyAlignment="1">
      <alignment horizontal="center" vertical="center" wrapText="1"/>
      <protection/>
    </xf>
    <xf numFmtId="0" fontId="2" fillId="0" borderId="0" xfId="18" applyFont="1" applyFill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</cellXfs>
  <cellStyles count="8">
    <cellStyle name="Normal" xfId="0"/>
    <cellStyle name="Euro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9525</xdr:rowOff>
    </xdr:from>
    <xdr:to>
      <xdr:col>5</xdr:col>
      <xdr:colOff>1457325</xdr:colOff>
      <xdr:row>0</xdr:row>
      <xdr:rowOff>1571625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9525"/>
          <a:ext cx="1381125" cy="1562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4</xdr:col>
      <xdr:colOff>1219200</xdr:colOff>
      <xdr:row>1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0"/>
          <a:ext cx="2505075" cy="162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28575</xdr:rowOff>
    </xdr:from>
    <xdr:to>
      <xdr:col>2</xdr:col>
      <xdr:colOff>1752600</xdr:colOff>
      <xdr:row>0</xdr:row>
      <xdr:rowOff>1590675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8575"/>
          <a:ext cx="1419225" cy="1562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zoomScale="75" zoomScaleNormal="75" workbookViewId="0" topLeftCell="A1">
      <selection activeCell="A18" sqref="A18"/>
    </sheetView>
  </sheetViews>
  <sheetFormatPr defaultColWidth="9.00390625" defaultRowHeight="12.75"/>
  <cols>
    <col min="2" max="2" width="37.25390625" style="0" customWidth="1"/>
    <col min="3" max="3" width="26.75390625" style="0" customWidth="1"/>
    <col min="4" max="4" width="18.625" style="0" customWidth="1"/>
    <col min="5" max="8" width="20.00390625" style="0" customWidth="1"/>
  </cols>
  <sheetData>
    <row r="1" spans="2:9" ht="126" customHeight="1">
      <c r="B1" s="29" t="s">
        <v>0</v>
      </c>
      <c r="C1" s="29"/>
      <c r="D1" s="29"/>
      <c r="E1" s="29"/>
      <c r="F1" s="29"/>
      <c r="G1" s="29"/>
      <c r="H1" s="29"/>
      <c r="I1" s="1"/>
    </row>
    <row r="2" spans="2:9" ht="29.25" customHeight="1">
      <c r="B2" s="26" t="s">
        <v>1</v>
      </c>
      <c r="C2" s="26"/>
      <c r="D2" s="26"/>
      <c r="E2" s="26"/>
      <c r="F2" s="26"/>
      <c r="G2" s="26"/>
      <c r="H2" s="26"/>
      <c r="I2" s="1"/>
    </row>
    <row r="3" spans="2:9" ht="26.25" customHeight="1">
      <c r="B3" s="30" t="s">
        <v>2</v>
      </c>
      <c r="C3" s="30"/>
      <c r="D3" s="30"/>
      <c r="E3" s="30"/>
      <c r="F3" s="30"/>
      <c r="G3" s="30"/>
      <c r="H3" s="30"/>
      <c r="I3" s="1"/>
    </row>
    <row r="4" spans="2:9" ht="9.75" customHeight="1">
      <c r="B4" s="2"/>
      <c r="C4" s="2"/>
      <c r="D4" s="2"/>
      <c r="E4" s="2"/>
      <c r="F4" s="2"/>
      <c r="G4" s="2"/>
      <c r="H4" s="2"/>
      <c r="I4" s="1"/>
    </row>
    <row r="5" spans="2:9" ht="45" customHeight="1">
      <c r="B5" s="3" t="s">
        <v>3</v>
      </c>
      <c r="C5" s="4" t="s">
        <v>4</v>
      </c>
      <c r="D5" s="4" t="s">
        <v>5</v>
      </c>
      <c r="E5" s="4" t="s">
        <v>6</v>
      </c>
      <c r="F5" s="5" t="s">
        <v>7</v>
      </c>
      <c r="G5" s="5" t="s">
        <v>8</v>
      </c>
      <c r="H5" s="6" t="s">
        <v>9</v>
      </c>
      <c r="I5" s="1"/>
    </row>
    <row r="6" spans="2:9" ht="62.25" customHeight="1">
      <c r="B6" s="27" t="s">
        <v>10</v>
      </c>
      <c r="C6" s="28" t="s">
        <v>11</v>
      </c>
      <c r="D6" s="7" t="s">
        <v>12</v>
      </c>
      <c r="E6" s="8">
        <v>343.2</v>
      </c>
      <c r="F6" s="9">
        <f>E6*0.98</f>
        <v>336.33599999999996</v>
      </c>
      <c r="G6" s="9">
        <f>E6*0.97</f>
        <v>332.904</v>
      </c>
      <c r="H6" s="10">
        <f>E6*0.96</f>
        <v>329.472</v>
      </c>
      <c r="I6" s="1"/>
    </row>
    <row r="7" spans="2:9" ht="61.5" customHeight="1">
      <c r="B7" s="27"/>
      <c r="C7" s="28"/>
      <c r="D7" s="11" t="s">
        <v>13</v>
      </c>
      <c r="E7" s="12">
        <v>647.9</v>
      </c>
      <c r="F7" s="9">
        <f>E7*0.98</f>
        <v>634.942</v>
      </c>
      <c r="G7" s="9">
        <f>E7*0.97</f>
        <v>628.463</v>
      </c>
      <c r="H7" s="10">
        <f>E7*0.96</f>
        <v>621.9839999999999</v>
      </c>
      <c r="I7" s="1"/>
    </row>
    <row r="8" spans="2:9" ht="48" customHeight="1">
      <c r="B8" s="27" t="s">
        <v>14</v>
      </c>
      <c r="C8" s="28" t="s">
        <v>15</v>
      </c>
      <c r="D8" s="7" t="s">
        <v>12</v>
      </c>
      <c r="E8" s="8">
        <v>360.36</v>
      </c>
      <c r="F8" s="9">
        <f>E8*0.98</f>
        <v>353.1528</v>
      </c>
      <c r="G8" s="9">
        <f>E8*0.97</f>
        <v>349.5492</v>
      </c>
      <c r="H8" s="10">
        <f>E8*0.96</f>
        <v>345.9456</v>
      </c>
      <c r="I8" s="1"/>
    </row>
    <row r="9" spans="2:9" ht="45.75" customHeight="1">
      <c r="B9" s="27"/>
      <c r="C9" s="28"/>
      <c r="D9" s="11" t="s">
        <v>13</v>
      </c>
      <c r="E9" s="12">
        <v>680.3</v>
      </c>
      <c r="F9" s="9">
        <f>E9*0.98</f>
        <v>666.694</v>
      </c>
      <c r="G9" s="9">
        <f>E9*0.97</f>
        <v>659.891</v>
      </c>
      <c r="H9" s="10">
        <f>E9*0.96</f>
        <v>653.088</v>
      </c>
      <c r="I9" s="1"/>
    </row>
    <row r="10" spans="2:9" ht="37.5" customHeight="1">
      <c r="B10" s="13" t="s">
        <v>16</v>
      </c>
      <c r="C10" s="14" t="s">
        <v>17</v>
      </c>
      <c r="D10" s="11" t="s">
        <v>12</v>
      </c>
      <c r="E10" s="12">
        <v>435.6</v>
      </c>
      <c r="F10" s="9">
        <v>426.89</v>
      </c>
      <c r="G10" s="9">
        <v>422.53</v>
      </c>
      <c r="H10" s="10">
        <v>418.18</v>
      </c>
      <c r="I10" s="1"/>
    </row>
    <row r="11" spans="2:9" ht="37.5" customHeight="1">
      <c r="B11" s="15" t="s">
        <v>18</v>
      </c>
      <c r="C11" s="14" t="s">
        <v>19</v>
      </c>
      <c r="D11" s="16" t="s">
        <v>12</v>
      </c>
      <c r="E11" s="12">
        <v>306.6</v>
      </c>
      <c r="F11" s="9">
        <f aca="true" t="shared" si="0" ref="F11:F18">E11*0.98</f>
        <v>300.468</v>
      </c>
      <c r="G11" s="9">
        <f aca="true" t="shared" si="1" ref="G11:G18">E11*0.97</f>
        <v>297.402</v>
      </c>
      <c r="H11" s="10">
        <f aca="true" t="shared" si="2" ref="H11:H18">E11*0.96</f>
        <v>294.336</v>
      </c>
      <c r="I11" s="1"/>
    </row>
    <row r="12" spans="2:9" ht="37.5" customHeight="1">
      <c r="B12" s="15" t="s">
        <v>20</v>
      </c>
      <c r="C12" s="14" t="s">
        <v>19</v>
      </c>
      <c r="D12" s="16" t="s">
        <v>12</v>
      </c>
      <c r="E12" s="12">
        <v>306.6</v>
      </c>
      <c r="F12" s="9">
        <f t="shared" si="0"/>
        <v>300.468</v>
      </c>
      <c r="G12" s="9">
        <f t="shared" si="1"/>
        <v>297.402</v>
      </c>
      <c r="H12" s="10">
        <f t="shared" si="2"/>
        <v>294.336</v>
      </c>
      <c r="I12" s="1"/>
    </row>
    <row r="13" spans="2:9" ht="37.5" customHeight="1">
      <c r="B13" s="15" t="s">
        <v>21</v>
      </c>
      <c r="C13" s="14" t="s">
        <v>22</v>
      </c>
      <c r="D13" s="16" t="s">
        <v>12</v>
      </c>
      <c r="E13" s="12">
        <v>154.35</v>
      </c>
      <c r="F13" s="9">
        <f t="shared" si="0"/>
        <v>151.263</v>
      </c>
      <c r="G13" s="9">
        <f t="shared" si="1"/>
        <v>149.71949999999998</v>
      </c>
      <c r="H13" s="10">
        <f t="shared" si="2"/>
        <v>148.176</v>
      </c>
      <c r="I13" s="1"/>
    </row>
    <row r="14" spans="2:9" ht="37.5" customHeight="1">
      <c r="B14" s="15" t="s">
        <v>23</v>
      </c>
      <c r="C14" s="14" t="s">
        <v>24</v>
      </c>
      <c r="D14" s="16" t="s">
        <v>12</v>
      </c>
      <c r="E14" s="12">
        <v>154.35</v>
      </c>
      <c r="F14" s="9">
        <f t="shared" si="0"/>
        <v>151.263</v>
      </c>
      <c r="G14" s="9">
        <f t="shared" si="1"/>
        <v>149.71949999999998</v>
      </c>
      <c r="H14" s="10">
        <f t="shared" si="2"/>
        <v>148.176</v>
      </c>
      <c r="I14" s="1"/>
    </row>
    <row r="15" spans="2:9" ht="37.5" customHeight="1">
      <c r="B15" s="15" t="s">
        <v>25</v>
      </c>
      <c r="C15" s="11" t="s">
        <v>17</v>
      </c>
      <c r="D15" s="16" t="s">
        <v>12</v>
      </c>
      <c r="E15" s="8">
        <v>412.5</v>
      </c>
      <c r="F15" s="9">
        <f t="shared" si="0"/>
        <v>404.25</v>
      </c>
      <c r="G15" s="9">
        <f t="shared" si="1"/>
        <v>400.125</v>
      </c>
      <c r="H15" s="10">
        <f t="shared" si="2"/>
        <v>396</v>
      </c>
      <c r="I15" s="1"/>
    </row>
    <row r="16" spans="2:9" ht="37.5" customHeight="1">
      <c r="B16" s="15" t="s">
        <v>26</v>
      </c>
      <c r="C16" s="11" t="s">
        <v>17</v>
      </c>
      <c r="D16" s="16" t="s">
        <v>12</v>
      </c>
      <c r="E16" s="12">
        <v>453.2</v>
      </c>
      <c r="F16" s="9">
        <f t="shared" si="0"/>
        <v>444.13599999999997</v>
      </c>
      <c r="G16" s="9">
        <f t="shared" si="1"/>
        <v>439.604</v>
      </c>
      <c r="H16" s="10">
        <f t="shared" si="2"/>
        <v>435.07199999999995</v>
      </c>
      <c r="I16" s="1"/>
    </row>
    <row r="17" spans="2:9" ht="37.5" customHeight="1">
      <c r="B17" s="17" t="s">
        <v>27</v>
      </c>
      <c r="C17" s="11" t="s">
        <v>17</v>
      </c>
      <c r="D17" s="16" t="s">
        <v>12</v>
      </c>
      <c r="E17" s="8">
        <v>412.5</v>
      </c>
      <c r="F17" s="9">
        <f t="shared" si="0"/>
        <v>404.25</v>
      </c>
      <c r="G17" s="9">
        <f t="shared" si="1"/>
        <v>400.125</v>
      </c>
      <c r="H17" s="10">
        <f t="shared" si="2"/>
        <v>396</v>
      </c>
      <c r="I17" s="1"/>
    </row>
    <row r="18" spans="2:9" ht="37.5" customHeight="1">
      <c r="B18" s="15" t="s">
        <v>28</v>
      </c>
      <c r="C18" s="11" t="s">
        <v>17</v>
      </c>
      <c r="D18" s="16" t="s">
        <v>12</v>
      </c>
      <c r="E18" s="12">
        <v>435.6</v>
      </c>
      <c r="F18" s="9">
        <f t="shared" si="0"/>
        <v>426.88800000000003</v>
      </c>
      <c r="G18" s="9">
        <f t="shared" si="1"/>
        <v>422.532</v>
      </c>
      <c r="H18" s="10">
        <f t="shared" si="2"/>
        <v>418.176</v>
      </c>
      <c r="I18" s="1"/>
    </row>
    <row r="19" spans="2:9" ht="37.5" customHeight="1">
      <c r="B19" s="17" t="s">
        <v>29</v>
      </c>
      <c r="C19" s="11" t="s">
        <v>30</v>
      </c>
      <c r="D19" s="16" t="s">
        <v>12</v>
      </c>
      <c r="E19" s="8">
        <v>528</v>
      </c>
      <c r="F19" s="9">
        <v>517.44</v>
      </c>
      <c r="G19" s="9">
        <v>512.16</v>
      </c>
      <c r="H19" s="10">
        <v>506.88</v>
      </c>
      <c r="I19" s="1"/>
    </row>
    <row r="20" spans="2:9" ht="37.5" customHeight="1">
      <c r="B20" s="17" t="s">
        <v>31</v>
      </c>
      <c r="C20" s="18" t="s">
        <v>32</v>
      </c>
      <c r="D20" s="16" t="s">
        <v>12</v>
      </c>
      <c r="E20" s="8">
        <v>665.5</v>
      </c>
      <c r="F20" s="9">
        <v>655</v>
      </c>
      <c r="G20" s="9">
        <v>645</v>
      </c>
      <c r="H20" s="10">
        <v>635</v>
      </c>
      <c r="I20" s="1"/>
    </row>
    <row r="21" spans="2:9" ht="69.75" customHeight="1">
      <c r="B21" s="17" t="s">
        <v>33</v>
      </c>
      <c r="C21" s="19" t="s">
        <v>34</v>
      </c>
      <c r="D21" s="20" t="s">
        <v>35</v>
      </c>
      <c r="E21" s="21" t="s">
        <v>36</v>
      </c>
      <c r="F21" s="21" t="s">
        <v>37</v>
      </c>
      <c r="G21" s="21" t="s">
        <v>38</v>
      </c>
      <c r="H21" s="22" t="s">
        <v>39</v>
      </c>
      <c r="I21" s="1"/>
    </row>
    <row r="22" spans="2:9" ht="59.25" customHeight="1">
      <c r="B22" s="17" t="s">
        <v>40</v>
      </c>
      <c r="C22" s="23" t="s">
        <v>41</v>
      </c>
      <c r="D22" s="20" t="s">
        <v>42</v>
      </c>
      <c r="E22" s="8">
        <v>630</v>
      </c>
      <c r="F22" s="9">
        <f>E22*0.98</f>
        <v>617.4</v>
      </c>
      <c r="G22" s="9">
        <f>E22*0.97</f>
        <v>611.1</v>
      </c>
      <c r="H22" s="10">
        <f>E22*0.96</f>
        <v>604.8</v>
      </c>
      <c r="I22" s="1"/>
    </row>
    <row r="23" spans="2:9" ht="59.25" customHeight="1">
      <c r="B23" s="17" t="s">
        <v>43</v>
      </c>
      <c r="C23" s="21" t="s">
        <v>44</v>
      </c>
      <c r="D23" s="20" t="s">
        <v>12</v>
      </c>
      <c r="E23" s="8">
        <v>1950</v>
      </c>
      <c r="F23" s="9">
        <v>1925</v>
      </c>
      <c r="G23" s="9">
        <v>1900</v>
      </c>
      <c r="H23" s="10">
        <v>1875</v>
      </c>
      <c r="I23" s="1"/>
    </row>
    <row r="24" spans="2:9" ht="59.25" customHeight="1">
      <c r="B24" s="17" t="s">
        <v>45</v>
      </c>
      <c r="C24" s="21" t="s">
        <v>46</v>
      </c>
      <c r="D24" s="20" t="s">
        <v>12</v>
      </c>
      <c r="E24" s="8">
        <v>3750</v>
      </c>
      <c r="F24" s="9">
        <v>3725</v>
      </c>
      <c r="G24" s="9">
        <v>3700</v>
      </c>
      <c r="H24" s="10">
        <v>3685</v>
      </c>
      <c r="I24" s="1"/>
    </row>
    <row r="25" spans="2:9" ht="59.25" customHeight="1">
      <c r="B25" s="17" t="s">
        <v>47</v>
      </c>
      <c r="C25" s="21" t="s">
        <v>46</v>
      </c>
      <c r="D25" s="20" t="s">
        <v>12</v>
      </c>
      <c r="E25" s="8">
        <v>3750</v>
      </c>
      <c r="F25" s="9">
        <v>3725</v>
      </c>
      <c r="G25" s="9">
        <v>3700</v>
      </c>
      <c r="H25" s="10">
        <v>3685</v>
      </c>
      <c r="I25" s="1"/>
    </row>
    <row r="26" spans="2:9" ht="28.5" customHeight="1">
      <c r="B26" s="17" t="s">
        <v>48</v>
      </c>
      <c r="C26" s="23" t="s">
        <v>49</v>
      </c>
      <c r="D26" s="20" t="s">
        <v>50</v>
      </c>
      <c r="E26" s="8">
        <v>315</v>
      </c>
      <c r="F26" s="9"/>
      <c r="G26" s="9"/>
      <c r="H26" s="10"/>
      <c r="I26" s="1"/>
    </row>
    <row r="27" spans="2:9" ht="44.25" customHeight="1">
      <c r="B27" s="25" t="s">
        <v>51</v>
      </c>
      <c r="C27" s="25"/>
      <c r="D27" s="25"/>
      <c r="E27" s="25"/>
      <c r="F27" s="25"/>
      <c r="G27" s="25"/>
      <c r="H27" s="25"/>
      <c r="I27" s="1"/>
    </row>
    <row r="28" spans="2:9" ht="44.25" customHeight="1">
      <c r="B28" s="25" t="s">
        <v>52</v>
      </c>
      <c r="C28" s="25"/>
      <c r="D28" s="25"/>
      <c r="E28" s="25"/>
      <c r="F28" s="25"/>
      <c r="G28" s="25"/>
      <c r="H28" s="25"/>
      <c r="I28" s="1"/>
    </row>
    <row r="29" spans="2:9" ht="123" customHeight="1">
      <c r="B29" s="25" t="s">
        <v>53</v>
      </c>
      <c r="C29" s="25"/>
      <c r="D29" s="25"/>
      <c r="E29" s="25"/>
      <c r="F29" s="25"/>
      <c r="G29" s="25"/>
      <c r="H29" s="25"/>
      <c r="I29" s="1"/>
    </row>
    <row r="30" spans="2:9" ht="19.5" customHeight="1">
      <c r="B30" s="25" t="s">
        <v>54</v>
      </c>
      <c r="C30" s="25"/>
      <c r="D30" s="25"/>
      <c r="E30" s="25"/>
      <c r="F30" s="25"/>
      <c r="G30" s="25"/>
      <c r="H30" s="25"/>
      <c r="I30" s="1"/>
    </row>
    <row r="31" spans="2:9" ht="63.75" customHeight="1">
      <c r="B31" s="25" t="s">
        <v>55</v>
      </c>
      <c r="C31" s="25"/>
      <c r="D31" s="25"/>
      <c r="E31" s="25"/>
      <c r="F31" s="25"/>
      <c r="G31" s="25"/>
      <c r="H31" s="25"/>
      <c r="I31" s="25"/>
    </row>
    <row r="32" spans="2:8" ht="60.75" customHeight="1">
      <c r="B32" s="26" t="s">
        <v>56</v>
      </c>
      <c r="C32" s="26"/>
      <c r="D32" s="26"/>
      <c r="E32" s="26"/>
      <c r="F32" s="26"/>
      <c r="G32" s="26"/>
      <c r="H32" s="26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9" ht="12.75">
      <c r="F39" s="24"/>
    </row>
  </sheetData>
  <sheetProtection selectLockedCells="1" selectUnlockedCells="1"/>
  <mergeCells count="13">
    <mergeCell ref="B1:H1"/>
    <mergeCell ref="B2:H2"/>
    <mergeCell ref="B3:H3"/>
    <mergeCell ref="B6:B7"/>
    <mergeCell ref="C6:C7"/>
    <mergeCell ref="B8:B9"/>
    <mergeCell ref="C8:C9"/>
    <mergeCell ref="B27:H27"/>
    <mergeCell ref="B28:H28"/>
    <mergeCell ref="B29:H29"/>
    <mergeCell ref="B30:H30"/>
    <mergeCell ref="B31:I31"/>
    <mergeCell ref="B32:H32"/>
  </mergeCells>
  <printOptions/>
  <pageMargins left="0.6694444444444444" right="0.5513888888888889" top="0.5" bottom="0.22013888888888888" header="0.5118055555555555" footer="0.5118055555555555"/>
  <pageSetup horizontalDpi="300" verticalDpi="300" orientation="portrait" paperSize="9" scale="5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slava</cp:lastModifiedBy>
  <dcterms:modified xsi:type="dcterms:W3CDTF">2012-02-13T04:30:59Z</dcterms:modified>
  <cp:category/>
  <cp:version/>
  <cp:contentType/>
  <cp:contentStatus/>
</cp:coreProperties>
</file>