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150" windowHeight="73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<sst xmlns="http://schemas.openxmlformats.org/spreadsheetml/2006/main" count="200" uniqueCount="132">
  <si>
    <t xml:space="preserve">Высококачественная матовая микропористая краска на основе смолы Pliolite в растворе уайт-спирита, для современных и старинных фасадов. Обладает повышенной устойчивостью к атмосферным воздействиям. Долговечность не менее 10 лет. Образует микропористую пленку, позволяющую основанию "дышать" и одновременно обеспечивать его водонепроницаемость. Хорошо держится на всех поверхностях, даже щелочных. Морозоустойчива, может применяться при низких температурах (до минус 20*С) при условии, что подложки не проморожены. Имеет отличную кроющую способность. Не требует предварительного грунтования поверхности. Используется на любых фасадах, даже щелочных поверхностях, бетонных, асбестоцементных, кирпичных, оштукатуренных. Обладает великолепной адгезией к поверхностям, ранее окрашенным виниловой или силикатной краской. </t>
  </si>
  <si>
    <t>Густая масса на основе акрилового сополимера в водной эмульсии, заполняющая пустоты и наносимая в один слой. Образует долговечное покрытие. Хорошая кроющая способность, маскирует дефекты поверхности. Моется с применением моющих и дезинфицирующих средств. Большое разнообразие способов нанесения. Экономична. Не желтеет со временем. Применяется для декоративной отделки и защиты стен и потолков внутри помещений. Разрешено к применению в детских, подростковых и лечебно-профилактических учреждениях.</t>
  </si>
  <si>
    <t xml:space="preserve">Высококачественная блокирующая универсальная грунтовка на основе сополимеров виниловых смол в органическом растворителе. Хорошая адгезия, хорошо фиксирует основание. Очень хорошая укрывистость. Водостойкая, изолирующая, неомыляемая, устойчивая к щелочам. Применяется для внутренних и наружных работ по гипсокартону, гипсовым плитам и штукатуркам на основе раствора с водным связующим, бетонным облицовочным плитам, дереву и его производным, а также по старым как осыпающимся, так и плотно прилегающим слоям краски. Рекомендуется в основном при грунтовании поверхностей помещений с высокой влажностью (ванные комнаты, кухни, бассейны и т.п.), а также при применении высококачественных декоративных покрытий типа СОФРАДЕКОР, ЛЮМИНАНС, ДЕКОРУМ ШТУККО, ДЕКОРУМ ШО. </t>
  </si>
  <si>
    <t>Многоцветное декоративное покрытие для внутренних работ. Готовый к применению однокомпонентный мультиколорный флоковый (чипсовый) материал. Используется для декоративной отделки частных и общественных помещений - гостинные, детские комнаты, кухни, залы ресторанов, офисы, магазины, лестничные клетки, вестибюли.</t>
  </si>
  <si>
    <t>Грунтовка на основе смолы PLIOLITE в растворе уайт-спирита для подготовки поверхности фасадов зданий под окраску красками ЭКСТЕРЛИТ ЛОЗАНЖ  и БАТИЛИТ в условиях дождливой погоды. Устойчива к щелочным основаниям, не омыляется. Эффективна в условиях дождливой погоды и на влажных основаниях. Хорошее проникновение в глубь основания. Хорошая адгезия на гладких основаниях. Непрозрачная, микропористая, паропроницаемая. Предназначена для наружной отделки фасадов зданий на новых объектах и при реставрационных работах на основаниях из неоштукатуренного бетона, готовых бетонных плитах, кирпичной кладке, штукатурках с высокой щелочностью.</t>
  </si>
  <si>
    <t>ФОНГИМЮР*</t>
  </si>
  <si>
    <t>Биоцидный водный раствор с широким спектром действия для уничтожения грибка, плесени, бактерий, водорослей, мхов и лишайников. Не образует пленки и не изменяет внешний вид обрабатываемой поверхности. Не требует смывания с обработанной поверхности. Обладает длительным профилактическим действием. Предотвращает преждевременное повреждение лакокрасочных покрытий и различных строительных материалов. Поставляется готовым к использованию, что гарантирует соблюдение максимально разрешенной концентрации и исключает неправильное разбавление на строительном объекте. Применяется на новых и ремонтируемых объектах при наружных и внутренних работах для обработки любых биологически загрязненных поверхностей, а также для их профилактики (фасады, кровля, плиточные покрытия, системы наружной теплоизоляции, цокольные помещения, подвалы, террасы, каменные поверхности, стены и потолки в помещениях с повышенной влажностью воздуха). Рекомендуется для систематического использования при профилактической обработке фасадов, кровли и плиточных покрытий в районах, особо чувствительных к биологическим загрязнениям.</t>
  </si>
  <si>
    <t>Штукатурный состав на основе акрилатной водной дисперсии. Перед применением смешивается с цементом до консистенции обычного штукатурного состава. Позволяет устранить неровности основания толщиной до 10мм. Идеальное сцепление с кирпичными и бетонными поверхностями. Покрытие становится водонепроницаемым уже при толщине слоя 3мм. Высокая эластичность, сопротивляемость к сжатию и трещинам. Позволяет сразу нанести толстые слои других покрытий и красок для сопротивления воздействию щелочей. Для наружных и внутренних работ при выравнивании стен из бетона, железобетона, ячеистого бетона, керамического и силикатного кирпича. Выпускается в трех гранулометрических составах: - мелкозернистый (GF) - для нанесения очень тонким слоем до 1мм; - среднезернистый (GM) - для нанесения тонким слоем от 1 до 3мм; - крупнозернистый (GG) - для нанесения толстым слоем от 3 до 10мм; Не применять в качестве раствора для кирпичной кладки и заменителя обычного штукатурного раствора.</t>
  </si>
  <si>
    <t>4 Подготовительные материалы.</t>
  </si>
  <si>
    <t>5 Специальные материалы.</t>
  </si>
  <si>
    <r>
      <t xml:space="preserve">БЕРКО СОЛ   </t>
    </r>
    <r>
      <rPr>
        <i/>
        <sz val="10"/>
        <rFont val="Arial Cyr"/>
        <family val="0"/>
      </rPr>
      <t>отвердитель</t>
    </r>
  </si>
  <si>
    <r>
      <t xml:space="preserve">КОЛПЛАСТ *                  </t>
    </r>
    <r>
      <rPr>
        <i/>
        <sz val="10"/>
        <rFont val="Arial"/>
        <family val="2"/>
      </rPr>
      <t xml:space="preserve">8 готовых цветов </t>
    </r>
  </si>
  <si>
    <t>Матовая интерьерная краска на основе сополимерной акрилатной водной дисперсии. Высокая степень белизны. Удобна в нанесении. Экономична. Для окраски стен и потолков по  зрелому бетону, кирпичу, штукатурке, гипсокартону через грунтовку Акваприм или Версаплюс Е. На ранее окрашенные поверхности можно наносить без предварительного грунтования.</t>
  </si>
  <si>
    <t>3 Грунтовочные и подготовительные материалы</t>
  </si>
  <si>
    <t>3.1 Под структурные покрытия</t>
  </si>
  <si>
    <t>Пигментируемая, микропористая, водонепроницаемая грунтовка на основе акриловой сополимерной дисперсии, предназначенная в качестве подслоя под толстые и полутолстые структурные покрытия, такие, как ВЕРСАЖЕЛЬ,  ДЕКОКЕРАМ,  ДЕКОДЕКОР ГРЕЗЕ,  ДЕКОДЕКОР МАРБРЕ. Хорошее сцепление со слабопористыми основаниями, регулирует впитывающую способность. Устойчивость щелочным основаниям, неомыляемая. Шероховатость, облегчающая нанесение финишных слоев. Укрывистость, выравнивает контрастность оснований. Для наружной и внутренней отделки на облицовочных гипсокартонных плитах, основаниях из неотделанного бетона, штукатурках, в том числе на основе раствора с водным связующим, кирпичных основаниях, а также на старые совместимые краски в хорошем состоянии.</t>
  </si>
  <si>
    <t>Грунтовка на основе акриловых сополимеров в растворе уайт-спирита, предназначенная для использования в качестве подслоя для толстых и полутолстых пластичных покрытий, таких, как ВЕРСАЖЕЛЬ,  ДЕКОКЕРАМ,  ДЕКОДЕКОР ГРЕЗЕ,  ДЕКОДЕКОР МАРБРЕ. Пигментируемая. Хорошее проникновение в глубь основания. Хорошее сцепление с гладкими поверхностями. Эффективна на ранее окрашенных основаниях, даже если происхождение и состав вызывает сомнение. Микропористая. Шероховатость, облегчающая нанесение финишных слоев. Устойчивость щелочным основаниям, неомыляемая. Для наружной и внутренней отделки на облицовочных гипсокартонных плитах, основаниях из неотделанного бетона, штукатурках, в том числе на основе раствора с водным полимерным связующим, плитам из оштукатуренного ячеистого бетона, кирпичных основаниях.</t>
  </si>
  <si>
    <t>3.2 Под покраску</t>
  </si>
  <si>
    <t>Пигментируемая шелочестойкая паропроницаемая грунтовка на основе сополимерной акрилатной водной дисперсии. Укрывистость, выравнивает контрастность оснований. Снижает расход финишного покрытия и повышает его адгезию к основанию. Для подготовки поверхности под окраску оснований с высокой щелочностью (цементно-известковые и др.) фасадов зданий в случае применения водно-дисперсионных красок АКРИЛ ФАСАД, ОКСАМАТ, а также оштукатуренных стен интерьеров перед окраской водно-дисперсионными красками ВИНИЛЮКС, КОНФОРМАТ СУПРА, ЕВРОМАТ, СОФРАДЕКОР.</t>
  </si>
  <si>
    <t>Непигментируемая грунтовка для подготовки оснований под окраску на основе акрилатной водной микродисперсии. Обеспыливает, выравнивает пористость основания. Биостатичная, щелочестойкая, микропористая. При нанесении в один слой позволяет подложке "дышать". Предназначена для предварительного грунтования оснований из бетона, цементно-песчанной штукатурки, асбестоцемента, ГКЛ, кирпича, камня при окраске фасадов зданий водно-дисперсионными красками и интерьеров гладкими красками. Разрешена к применению в детских, подростковых и лечебно-профилактических учреждениях.</t>
  </si>
  <si>
    <t>Непигментируемая грунтовка глубого прониковения на основе акрилатной водной микродисперсии. Укрепляет осыпающиеся поверхности. Глубоко проникает в обрабатываемую поверхность. Биостатичная, щелочестойкая, микропористая. При нанесении в один слой позволяет подложке "дышать". При многослойном нанесении блокирует проницаемость паров и воды. Для наружных и внутренних работ по кирпичным, бетонным, газобетонным, асбестоцементным, оштукатуренным поверхностям. Разрешена к применению в детских, подростковых и лечебно-профилактических учреждениях.</t>
  </si>
  <si>
    <t>Толстое структурное покрытие на основе акрилатной водной дисперсии и мраморного гранулята. Покрытие предназначено для защиты и декоративной отделки фасадов и стен внутри помещений. Наносится шпателем. Обеспечивает защиту и придает декоративный вид бетонным и оштукатуренным поверхностям. Скрывает небольшие дефекты оснований. Мраморный гранулят придает покрытию роскошный вид. Покрытие обладает превосходной прочностью и долговечностью. Применяется для наружных и внутренних работ на новых и ремонтируемых объектах при отделке бетонных (в т.ч. после распалубки) и оштукатуренных стен.</t>
  </si>
  <si>
    <t>Толстое структурное покрытие на основе сополимерной акрилатной водной дисперсии. Водонепроницаемо для стекающей воды, препятствует проникновению влаги в пористую и растрескавшуюся штукатурку. Скрывает мелкие трещины оснований. Обладает высокой прочностью и долговечностью. Микропористое, дает подложке возможность "дышать". Применяется для защиты и декоративной отделки фасадов и стен внутри помещений по бетонным, оштукатуренным, каменным (из песчанника, гранита, известняка) и окрашенным поверхностям. Большое разнообразие способов нанесения. Наносится валиком, шпателем, пистолетом. Колеруется в пастельные цвета каталога DECOCOLOR.</t>
  </si>
  <si>
    <t>2 Интерьерные краски и покрытия.</t>
  </si>
  <si>
    <t>Полуматовая моющаяся алкидная краска для внутренних и наружних работ. Гладкая. Хорошая кроющая способность и высокая степень белизны. Тиксотропная, не стекает с вертикальных поверхностей. Образует прочное покрытие, стойкое к действию воды и моющих средств. На основе деароматизированного уайт-спирита. Применяется для окраски стен и дверей внутри помещений (в том числе и с повышенной влажностью воздуха) по загрунтованным или ранее окрашенным (не поврежденным) деревянным, гипсовым, гипсокартонным, бетонным, оштукатуренным и  металлическим поверхностям, а так же для окраски наружных деревянных и металлических поверхностей.</t>
  </si>
  <si>
    <t>7.Растворители.</t>
  </si>
  <si>
    <t>Деароматизированный (без запаха). Применяется для разбавления всех материалов содержащих уайт-спирит: ЭКСТЕРЛИТ ЛОЗАНЖ, ГЛИКОПРИМ, ВЕРСАФИКС С, ГЛИКОСАТИН и др.</t>
  </si>
  <si>
    <t>Структурные покрытия SOFRAMAP - это целое семейство высококачественных материалов, предназначенных для защиты и оформления поверхностей стен и фасадов, которые состоят из связующего на основе акриловых полимеров в водной дисперсии плюс минеральные или пластиковые наполнители. Поставляются готовыми к применению, скрывают мелкие дефекты оснований, обладают высокой стойкостью к ударам и непогодам.</t>
  </si>
  <si>
    <t>6 Специальные покрытия с декоративным эффектом.</t>
  </si>
  <si>
    <t>Декоративное покрытие на основе сополимерной акрилатной водной дисперсии. Образует декоративное матовое покрытие с гладкой и рельефной структурой в зависимости от применяемых инструментов. Высокая адгезия к основанию. Наносится в один слой. Маскирует дефекты поверхности. Применяется для декоративной отделки стен и потолков внутри помещений по новым или ранее окрашенным бетонным, асбестоцементным, оштукатуренным, цементно-стружечным, гипсовым и гипсокартонным поверхностям, а также по бетонным плитам.</t>
  </si>
  <si>
    <t>Матовая фасадная краска на стиролакриловой водной дисперсии. Повышенная устойчивость к неблагоприятным погодным условиям. Водостойкая, паропроницаемая. Высокая укрывистость. Удобна в нанесении. Выдерживает более 75 циклов климатических испытаний. Используется для внешних отделочных работ при строительстве новых объектов, ремонте и реставрации. Наносится на прошедшие соответствующую подготовку основания: бетон, кирпичная кладка, цемент и его производные, старые лаки и краски, на фасады после снятия с них старых покрытий и очистки. (температура нанесения не ниже +5С)</t>
  </si>
  <si>
    <t>Матовая водно-дисперсионная акрилат-силоксановая краска для защиты, отделки и гидроизоляции фасадов, совместимая со старыми, хорошо прилегающими, неповреждёнными красками. Идеально сбалансированная формула между акрилатом и силоксаном обеспечивает долговечное покрытие для защиты и обновления памятников архитектуры. Гидрофобная (водоустойчивая), устойчива к загрязнениям. Микропористая с высокой паропроницаемостью. Долговечность 10-12 лет в зависимости от типа поверхности. Очень высокая адгезия, в том числе на основаниях, ранее окрашенных известковыми и силикатными красками. Устойчива к щелочной среде. Высокоукрывистая. Новые объекты и реставрационные работы на памятниках архитектуры. Для фасадных работ на основаниях из бетона, ячеистого бетона, кирпича, минеральных штукатурок (известковых, известко-цементных, цементных), асбестоцементных и волокнистоцементных плит, гипсокартона и гипса. Ранее окрашенные основания в хорошем состоянии.</t>
  </si>
  <si>
    <t>Матовая фасадная водно-дисперсионная краска. Водостойкая, паропроницаемая. Удобна в нанесении. Используется для окраски фасадов зданий; наносится на зрелый бетон, асбестоцемент, кирпич, цементно-песчанные штукатурки без предварительного грунтования или через грунтовку Акваприм, на цементно-известковые штукатурки через грунтовку Акваприм или Версаплюс Е.Может также применяться для окраски стен и потолков внутри помещений.</t>
  </si>
  <si>
    <t>Матовая фасадная водно-дисперсионная акрилат-силоксановая краска. Эффективна на основаниях с высоким содержанием извести. Устойчива к щелочным основаниям. Устойчива к загрязнению, гидрофобна (водоустойчивая). Устойчива к поражению плесенью и грибками. Микропористая, паропроницаемая. Новые и реставрационные работы на фасадах памятников архитектуры. Применяется на основаниях из бетона, ячеистого бетона, кирпича, асбестоцементных и волокнисто-цементных плитах, гипсокартона и гипса, минеральных штукатурках (известковых, известково-цементных, цементных), а также основаниях ранее окрашенных водно-дисперсионными красками и красками на основе синтетических смол.</t>
  </si>
  <si>
    <t>Матовая микропористая краска на основе смолы Pliolite в растворе уайт-спирита. Обладает повышенной устойчивостью к атмосферным воздействиям. Образует микропористую пленку, позволяющую основанию "дышать" и одновременно обеспечивать его водонепроницаемость. Хорошо держится на всех поверхностях, даже щелочных. Морозоустойчива, может применяться при отрицательных температурах при условии, что подложки не проморожены. Имеет повышенную кроющую способность. Не требует предварительного грунтования поверхности. Долговечность 8-10 лет. Используется на любых, даже щелочных поверхностях, бетонных, асбестоцементных, кирпичных, оштукатуренных, специально подготовенных металлах, пластиках. Может наноситься также на новые или старые краски в хорошем состоянии, полностью сохранившие адгезию к основанию.</t>
  </si>
  <si>
    <t>Толстое структурное покрытие на основе сополимерной акрилатной дисперсии, содержащие минеральные наполнители (кварц, карбонат кальция) и двуокись титана. Обеспечивает защиту и придает декоративный вид бетонным, оштукатуренным кирпичным и каменным поверхностям. Водонепроницаемо для стекающей воды, препятствует проникновению влаги в пористую и растрескавшуюся штукатурку. Скрывает мелкие трещины оснований. Хорошая паропроницаемость, основание "дышит". Обладает высокой прочностью и долговечностью. Большое разнообразие способов нанесения. Применяется на новых и ремонтируемых объектах для защиты и декоративной отделки фасадов и стен внутри помещений по неотделанным бетонным (после распалубки), оштукатуренным, каменным (из песчанника, гранита, известняка) и окрашенным поверхностям.</t>
  </si>
  <si>
    <t>Толстое структурное покрытие на основе сополимерной акрилатной водной дисперсии. Обеспечивает защиту и придает декоративный вид бетонным, оштукатуренным кирпичным и каменным поверхностям. Водонепроницаемо для стекающей воды, препятствует проникновению влаги в пористую и растрескавшуюся штукатурку. Скрывает мелкие трещины оснований. Хорошая паропроницаемость, основание "дышит". Высокая долговечность. Применяется на новых и ремонтируемых объектах для защиты и декоративной отделки фасадов и стен внутри помещений по неотделанным бетонным (после распалубки), оштукатуренным, каменным (из песчанника, гранита, известняка) и окрашенным поверхностям.</t>
  </si>
  <si>
    <t>Двухкомпонентная атласная полиуретановая краска для пола. Образует декоративное стойкое к истиранию покрытие, обеспечивающее защиту поверхности, покрытие устойчиво к воздействию бензина, масел и дезинфицирующих средств. Предотвращает образование пыли от бетонных и цементных полов. Уменьшает пористость основания и облегчает уход за ним. Хорошая кроющая способность. Повышает стойкость основания к истиранию. Обеспечивает декоративную отделку полов в течение длительного времени. Для наружных и внутренних работ на новых и ремонтируемых объектах. Для окраски бетонных и цементных полов (в том числе и для стоянок тяжелых транспортных средств), бетонных плиточных покрытий балконов и коридоров, а также для паркета и деревянных лестниц. Краска разрешена к применению в детских и подростковых учреждениях.</t>
  </si>
  <si>
    <t>Целлюлозный растворитель для полиуретановой краски                                                                  БЕРКО СОЛ</t>
  </si>
  <si>
    <t>Атласная алкид-уретановая краска для пола, образует декоративное стойкое к истиранию покрытие, обеспечивающее защиту поверхности. Покрытие устойчиво к воздействию масел и дезинфецирующих средств. Предотвращает образование пыли от бетонных и цементных полов. Уменьшает пористость основания и облегчает уход за ним. Хорошая кроющая способность. Повышает стойкость основания к истиранию. Обеспечивает декоративную отделку полов в течение длительного времени. Для наружных и внутренних работ на новых и ремонтируемых объектах. Для окраски бетонных и цементных полов (в том числе и для стоянок легких транспортных средств), бетонных плиточных покрытий балконов и коридоров, а также для паркета и деревянных лестниц. Разрешена к применению в детских и подростковых учреждениях.</t>
  </si>
  <si>
    <t>Толстое структурное покрытие на основе акрилатной водной дисперсии (связующее бесцветное) и кераминизированных кварцев, наносимое набрызгиванием. Покрытие предназначено для защиты и декоративной отделки фасадов и стен внутри помещений. Обеспечивает защиту и придает декоративный вид оштукатуренным, кирпичным и каменным (из песчанника, гранита, известняка) поверхностям. Скрывает небольшие дефекты оснований. Эффект многоцветности кераминизированных кварцев делает этот материал интересным и для внутренней отделки. Высокая стойкость покрытия к неблагоприятным погодным условиям. Очень высокая ударная стойкость. Легко обновляется. Используется при отделке общественных зданий с интенсивным потоком посетителей; на него можно нанести защитный лак. Применяется при косметическом ремонте фасадов и внутри помещений для декорирования стен. Скрывает небольшие стабилизационные трещины на основаниях. Не рекомендуется наносить на нижнюю часть цоколя здания.</t>
  </si>
  <si>
    <t>Материал</t>
  </si>
  <si>
    <t>-</t>
  </si>
  <si>
    <t>Примечания:</t>
  </si>
  <si>
    <t>ГЛИКОПРИМ</t>
  </si>
  <si>
    <t>Назначение, краткое описание продукта</t>
  </si>
  <si>
    <t xml:space="preserve"> - - -</t>
  </si>
  <si>
    <t>Diluant Cellulosique</t>
  </si>
  <si>
    <t>ПЛЕКСИФИЛЬМ     E-7*</t>
  </si>
  <si>
    <t>ПЛЕКСИФИЛЬМ      E-12*</t>
  </si>
  <si>
    <t>Цена, Руб/упак.</t>
  </si>
  <si>
    <t>Цена, Руб/м2</t>
  </si>
  <si>
    <t>Расход л/м2</t>
  </si>
  <si>
    <t>Укрывистость max-min банка/м2</t>
  </si>
  <si>
    <t>Фасовка, л</t>
  </si>
  <si>
    <t>Цена руб/кг</t>
  </si>
  <si>
    <t>Вес банки кг</t>
  </si>
  <si>
    <t>УАЙТ-СПИРИТ</t>
  </si>
  <si>
    <t xml:space="preserve"> * продукт водоразбавимый</t>
  </si>
  <si>
    <t>Полуглянцевая водно-дисперсионная краска на основе сополимерной акрилатной водной дисперсии для ответственных интерьерных работ. Образует высокопрочное моющееся покрытие с высокой устойчивостью к мокрому трению. Легко наносится, позволяет выполнять работы класса "евроремонт". Со временем не желтеет и не теряет своих свойств. Не оставляет полосы благодаря относительно долгому времени открытой выдержки. Предназначена для окраски стен, требующих частого мытья и потолков помещений с повышенной влажностью воздуха (холы, вестибюли, кухни. ванные комнаты, подъезды жилых домов) в т.ч. для детских, учебных и лечебно-профилактических учреждений (спортивные залы, душевые,умывальные и туалетные комнаты).</t>
  </si>
  <si>
    <t>Матовая интерьерная краска на основе сополимерной акрилатной водной дисперсии. Для окраски бетонных, асбестоцементных, кирпичных, оштукатуренных и гипсокартонных поверхностей стен и потолков. Высокая укрывистость и степень белизны. Устойчива к действию моющих средств и раствора хлорамина "Б". Рекомендуется для применения в детских, школьных и лечебно-профилактических учреждениях.</t>
  </si>
  <si>
    <t>1 Фасадные материалы</t>
  </si>
  <si>
    <t>2.1 На водной основе</t>
  </si>
  <si>
    <t>2.2 На основе растворителя</t>
  </si>
  <si>
    <t xml:space="preserve">Матовая интерьерная краска на основе сополимерной акрилатной водной дисперсии для ответственных работ. Высокая степень белизны. Со временем не желтеет и не теряет своих свойств. Образует высокопрочное моющееся покрытие. Легко наносится. Предназначена для окраски бетонных, асбестобетонных, кирпичных, оштукатуренных и гипсокартонных поверхностей стен и потолков помещений с повышенными эксплуатационными требованиями (офисы, квартиры). </t>
  </si>
  <si>
    <t>Матовая интерьерная краска на основе сополимерной акрилатной водной дисперсии для ответственных работ. Образует высокопрочное моющееся покрытие с высокой устойчивостью к мокрому трению. Легко наносится, позволяет выполнять работы класса "евроремонт". Со временем не желтеет и не теряет своих свойств. Не оставляет полосы благодаря относительно долгому времени открытой выдержки. Предназначена для окраски стен, требующих частого мытья и потолков помещений с повышенной влажностью воздуха (холы, вестибюли, кухни. ванные комнаты, подъезды жилых домов) в т.ч. для детских, учебных и лечебно-профилактических учреждений (спортивные залы, душевые,умывальные и туалетные комнаты).</t>
  </si>
  <si>
    <t>цены приведены с учетом НДС.</t>
  </si>
  <si>
    <t>Матовая алкидная, гладкая. Обладает высокой укрывистостью, что позволяет в большинстве случаев наноситьее в один слой. Тиксотропная (не стекает с вертикальных поверхностейи не оставляет следов от кисти). Имеет высокую степень белизны. Образует прочное покрытие, стойкоек действию моющих средств и раствора хлорамина "Б" Используется для окраски загрунтованных или ранее окрашенных (неповрежденных) бетонных (но не высокощелочных), оштукатуренных, кирпичных, асбестоцементных и гипсокартонных поверхностей, цементно-стружечных плит, а также для окраски обоев с структурированной поверхностью. Рекомендуется для применения в детских, школьных и лечебно-профилактических учреждениях.</t>
  </si>
  <si>
    <r>
      <t xml:space="preserve">Широкий выбор красок для внутренних и наружных работ. Для окраски новых и реставрации старых поверхностей. Краски на различной основе: плиолитовые, алкидные, акриловые водно-дисперсионные. Краски с различной степенью блеска: глянцевые, атласные, матовые. Любой цвет - по вашему желанию.                                                                                                                                                                                                 </t>
    </r>
  </si>
  <si>
    <t>АКВАПРИМ*</t>
  </si>
  <si>
    <t>Непигментируемая грунтовка для подготовки оснований под покраску на основе акрилатной водной микродисперсии. Укрепляет осыпающиеся поверхности. Глубоко пронимает в обрабатываемую поверхность. Биостатичная и щелочестойкая. Микропористая, позволяет подложке «дышать» (при нанесении в один слой). Предназначена для грунтования пористых и старых мелящихся поверхностей; прменяется по бетонным, асбестоцементным, цементно-стружечным, гипсокартонным, гипсовым и оштукатуренным (кроме известковыми и маслянными штукатурками) поверхностям, по бетонным плитам, красному кирпичу, а также ранее окрашенным поверхностям полиакриловыми перхлорвиниловыми красками.</t>
  </si>
  <si>
    <t>Пигментируемая универсальная изолирующая грунтовка на основе сополимеров виниловых смол в органическом растворителе. Хорошо фиксирует основание, повышает адгезию. Хорошая укрывистость, допускает сильное разбавление. Водостойкая, изолирующая, устойчивая к щелочам. Для предварительного грунтования поверхностей оснований (бетон, красный кирпич, асбетоцемент, ЦСП, цементные штукатурки) перед окраской интерьеров алкидными красками ГЛИКОМАТ, ГЛИКОСАТИН, ГЛИКОБРИЛ, а также оснований, ранее окрашенных алкидными и маслянными красками, перед их окраской водно-дисперисонными красками ВИНИЛЮКС, КОНФОРМАТ СУПРА, ИНТЕРАКРИЛ, СОФРАДЕКОР. Применяется также для предварительного грунтования фасадов ранее окрашенных алкидными и маслянными красками перед их окраской водно-дисперсиооными красками АКРИЛ ФАСАД, ОКСАМАТ.</t>
  </si>
  <si>
    <t>ПЛЕКСИФИЛЬМ С</t>
  </si>
  <si>
    <t>Непигментируемая универсальная грунтовка на основе полиакриловых смол в растворе уайт-спирита. Укрепляет непрочные, осыпающиеся основания. Глубоко проникает и пропитывает пористые основания, препятствует росту и выходу солей. Биостатичная и щелочестойкая. Обеспечивает водонепроницаемость основания. Микропористая, позволяет подложке"дышать" (при нанесении в один слой). При многослойном нанесении блокирует проницаемость паров и воды.</t>
  </si>
  <si>
    <t>СИЛОФИЛЬМ* Е</t>
  </si>
  <si>
    <t>Непигментируемая грунтовка глубого проникновения на основе силоксановых и силановых смол, разбавляемая водой. Укрепляет осыпающиеся поверхности, имеет высокую адгезионную прочность. Щелочестойкая, паропроницаемая, водонепроницаемая. Для наружных работ на фасадах зданий под силоксановые и силиконовые краски на сильно впитывающих основаниях из ячеистого бетона, асбестоцементных и волокнисто-цементных плит, гипсокартона, гипса, кирпича, минеральных штукатурок (известковых, известково-цементных, цементных), а также ранее окрашенных основаниях силоксановыми и силикатными красками, минеральными известковыми красками, красками на основе синтетических смол.</t>
  </si>
  <si>
    <t>ГАЛЬВАПЛАСТ</t>
  </si>
  <si>
    <t>Антикоррозионная грунтовка на основе модифицированных винил-акриловых смол в органическом растворителе. Обладает высокой адгезией к поливинилхлоридным и полиэфирным пластмассам, а также к керамической плитке. Обеспечивает длительную защиту металлических поверхностей. Может наноситься по оцинкованной стали. Позволяет получать лакокрасочные покрытия на пластмассах и керамической плитке. Применяется для внутренних и наружных работ на новых основаниях из поливинилхлоридных или полиэфирных пластмасс, черных металлов со снятой окалиной, гальванизированной или оцинкованной стали, а также керамической плитки при внутренних работах.</t>
  </si>
  <si>
    <t>ПРИМАЛИТ С</t>
  </si>
  <si>
    <t xml:space="preserve">Структурное покрытие на основе сополимерной акрилатной дисперсии и волокнистых производных целлюлозы. Создает большое количество декоративных эффектов само по себе и в сочетании с финишным слоем в зависимости от выбора инструмента для нанесения. Легко наносится, удобно в применении. Способствует улучшению акустических свойств помещения, антистатичное. Благодаря структурности скрывает незначительные дефекты основания, рекомендуется для отделки старых оснований. Покрытие поддается удалению после предварительного отпаривания. Для отделки интерьеров при строительстве новых объектов, ремонтных и реставрационных работах по новым или ранее окрашенным бетонным, асбестоцементным, оштукатуренным, цементно-стружечным, гипсовым, гипсокартонным и гипсоволокнистым основаниям. Предназначено для сухих помещений. </t>
  </si>
  <si>
    <t>1.1 Гладкие краски в растворе уайт-спирита</t>
  </si>
  <si>
    <t>1.2 Гладкие краски на водной основе</t>
  </si>
  <si>
    <t xml:space="preserve">1.3 Структурные покрытия большой и средней толщины для защиты и отделки фасадов и декорирования стен. </t>
  </si>
  <si>
    <t>Матовая высококачественная краска на основе смолы PLIOWEY (Плиовей) для потолков и стен. Имеет высокую степень белизны. Изолирующая, не позволяет появляться на поверхности засторелым пятнам протечек, копоти, сажи и т.п. С хорошей укрывистостью. Образует прочное покрытие, стойкое к действию моющих средств и раствора хлорамина"Б". Образует пластичный слой, позволяющий избежать отшелушивания и растрескивания даже при непосредственном нанесении на старую клеевую или известковую краску. На основе изопарафинового растворителя без запаха. Используется для окраски потолков и стен внутри помещений (в том числе и с повышенной влажностью воздуха) по новым и ранее окрашенным бетонным, оштукатуренным, гипсовым, загрунтованным деревянным, металлическим, поливинилхлоридным и полиэфирным поверхностям. Можно наносить на поверхности с пятнами копоти, сажи,протечек, табачного дыма,старые обои или текстильные покрытия, а также на поверхности, окрашенные известковыми красками. Разрешена к применению в детских дошкольных, школьных и лечебно-профилактических учреждениях при окраске стен и потолков помещений с обычным ("сухим") режимом (коридоры, игровые, буфетные, спальни, музыкальные, гимнастические и спортивные залы, классные комнаты, кабинеты учителей и врачей, палаты, холлы, вестибюли, столовые,физиотерапевтические кабинеты и т.п.) и для окраски потолков помещений с "влажным" режимом (пищеблоки, душевые, умывальные и туалетные комнаты, операционные, перевязочные, процедурные ит.п.)</t>
  </si>
  <si>
    <r>
      <t xml:space="preserve">ОКСАМАТ*      </t>
    </r>
    <r>
      <rPr>
        <sz val="12"/>
        <rFont val="Arial"/>
        <family val="2"/>
      </rPr>
      <t>база                    Transporent</t>
    </r>
  </si>
  <si>
    <r>
      <t xml:space="preserve">АКРИЛФАСАД*    </t>
    </r>
    <r>
      <rPr>
        <i/>
        <sz val="10"/>
        <rFont val="Arial"/>
        <family val="2"/>
      </rPr>
      <t>база                       Мedium</t>
    </r>
  </si>
  <si>
    <r>
      <t xml:space="preserve">ФАССИЛ*                  </t>
    </r>
    <r>
      <rPr>
        <sz val="12"/>
        <rFont val="Arial"/>
        <family val="2"/>
      </rPr>
      <t>база                      Мedium</t>
    </r>
  </si>
  <si>
    <r>
      <t xml:space="preserve">ОКСАМАТ*      </t>
    </r>
    <r>
      <rPr>
        <sz val="12"/>
        <rFont val="Arial"/>
        <family val="2"/>
      </rPr>
      <t>белая,                        база Рastel</t>
    </r>
  </si>
  <si>
    <r>
      <t xml:space="preserve">ЭКСТЕРЛИТ             </t>
    </r>
    <r>
      <rPr>
        <sz val="12"/>
        <rFont val="Arial Cyr"/>
        <family val="0"/>
      </rPr>
      <t>база Мedium</t>
    </r>
  </si>
  <si>
    <r>
      <t xml:space="preserve">ДЕКОДЕКОР 21 ТАЛОШЕ                     </t>
    </r>
    <r>
      <rPr>
        <sz val="12"/>
        <rFont val="Arial"/>
        <family val="2"/>
      </rPr>
      <t>белая,                           база Рastel</t>
    </r>
  </si>
  <si>
    <r>
      <t>ВЕРСАЖЕЛЬ*</t>
    </r>
    <r>
      <rPr>
        <b/>
        <sz val="10"/>
        <rFont val="Arial"/>
        <family val="2"/>
      </rPr>
      <t xml:space="preserve">           </t>
    </r>
    <r>
      <rPr>
        <sz val="12"/>
        <rFont val="Arial"/>
        <family val="2"/>
      </rPr>
      <t>(№5,гранулы 0,5мм);                 белая,                         база Рastel</t>
    </r>
  </si>
  <si>
    <r>
      <t xml:space="preserve">ДЕКОКЕРАМ                          </t>
    </r>
    <r>
      <rPr>
        <i/>
        <sz val="10"/>
        <rFont val="Arial"/>
        <family val="2"/>
      </rPr>
      <t>16 цветов.</t>
    </r>
  </si>
  <si>
    <r>
      <t xml:space="preserve">СОФРАДЕКОР* </t>
    </r>
    <r>
      <rPr>
        <sz val="12"/>
        <rFont val="Arial Cyr"/>
        <family val="0"/>
      </rPr>
      <t xml:space="preserve">                   белая,                  база Рastel</t>
    </r>
  </si>
  <si>
    <r>
      <t xml:space="preserve">ГЕЛЬВЕМАТ                   </t>
    </r>
    <r>
      <rPr>
        <sz val="12"/>
        <rFont val="Arial"/>
        <family val="2"/>
      </rPr>
      <t>белая,</t>
    </r>
    <r>
      <rPr>
        <b/>
        <sz val="10"/>
        <rFont val="Arial"/>
        <family val="2"/>
      </rPr>
      <t xml:space="preserve">                 </t>
    </r>
    <r>
      <rPr>
        <sz val="12"/>
        <rFont val="Arial"/>
        <family val="2"/>
      </rPr>
      <t>база Рastel</t>
    </r>
  </si>
  <si>
    <r>
      <t xml:space="preserve">ГЛИКОСАТИН       </t>
    </r>
    <r>
      <rPr>
        <sz val="12"/>
        <rFont val="Arial"/>
        <family val="2"/>
      </rPr>
      <t>белая,                     база Рastel</t>
    </r>
  </si>
  <si>
    <r>
      <t xml:space="preserve">ВЕРСАФИКС С                     </t>
    </r>
    <r>
      <rPr>
        <i/>
        <sz val="10"/>
        <rFont val="Arial"/>
        <family val="2"/>
      </rPr>
      <t>белая,                       база Рastel</t>
    </r>
  </si>
  <si>
    <r>
      <t xml:space="preserve">ВЕРСАПЛЮС Е*           </t>
    </r>
    <r>
      <rPr>
        <i/>
        <sz val="10"/>
        <rFont val="Arial"/>
        <family val="2"/>
      </rPr>
      <t xml:space="preserve">       белая,                       база Рastel  </t>
    </r>
  </si>
  <si>
    <r>
      <t>ВЕРСАПЛЮС С</t>
    </r>
    <r>
      <rPr>
        <i/>
        <sz val="10"/>
        <rFont val="Arial"/>
        <family val="2"/>
      </rPr>
      <t xml:space="preserve">*                  белая,                           база Рastel   </t>
    </r>
  </si>
  <si>
    <r>
      <t>TEKMAПЛАН GF*,</t>
    </r>
    <r>
      <rPr>
        <b/>
        <i/>
        <sz val="10"/>
        <rFont val="Arial"/>
        <family val="2"/>
      </rPr>
      <t xml:space="preserve">GM* </t>
    </r>
    <r>
      <rPr>
        <b/>
        <sz val="10"/>
        <rFont val="Arial"/>
        <family val="2"/>
      </rPr>
      <t xml:space="preserve"> </t>
    </r>
    <r>
      <rPr>
        <b/>
        <sz val="12"/>
        <rFont val="Arial"/>
        <family val="2"/>
      </rPr>
      <t xml:space="preserve">                                </t>
    </r>
    <r>
      <rPr>
        <sz val="12"/>
        <rFont val="Arial"/>
        <family val="2"/>
      </rPr>
      <t>(готовая смесь)</t>
    </r>
  </si>
  <si>
    <r>
      <t xml:space="preserve">БЕРКО СОЛ                         </t>
    </r>
    <r>
      <rPr>
        <i/>
        <sz val="10"/>
        <rFont val="Arial Cyr"/>
        <family val="0"/>
      </rPr>
      <t>12 готовых цветов</t>
    </r>
  </si>
  <si>
    <r>
      <t xml:space="preserve">ЗАПАФОР   </t>
    </r>
    <r>
      <rPr>
        <i/>
        <sz val="10"/>
        <rFont val="Arial"/>
        <family val="2"/>
      </rPr>
      <t xml:space="preserve">            белый,                         база Рastel</t>
    </r>
  </si>
  <si>
    <r>
      <t xml:space="preserve">ЗАПАФОР                            </t>
    </r>
    <r>
      <rPr>
        <i/>
        <sz val="10"/>
        <rFont val="Arial"/>
        <family val="2"/>
      </rPr>
      <t>база Мedium</t>
    </r>
  </si>
  <si>
    <r>
      <t xml:space="preserve">ЗАПАФОР                              </t>
    </r>
    <r>
      <rPr>
        <i/>
        <sz val="10"/>
        <rFont val="Arial"/>
        <family val="2"/>
      </rPr>
      <t>база Transporent</t>
    </r>
  </si>
  <si>
    <r>
      <t xml:space="preserve">ДЕКОФИБР*                            </t>
    </r>
    <r>
      <rPr>
        <sz val="12"/>
        <rFont val="Arial"/>
        <family val="2"/>
      </rPr>
      <t xml:space="preserve">белая,                             база Рastel     </t>
    </r>
    <r>
      <rPr>
        <b/>
        <sz val="12"/>
        <rFont val="Arial"/>
        <family val="2"/>
      </rPr>
      <t xml:space="preserve">  </t>
    </r>
  </si>
  <si>
    <t>курсивом позиции производимые на заводе под заказ (2-4 недели)</t>
  </si>
  <si>
    <t>Консультант Пикулин Алексей тел.8-913-123-7747</t>
  </si>
  <si>
    <r>
      <t xml:space="preserve">ДЕКОМЮР*                       </t>
    </r>
    <r>
      <rPr>
        <i/>
        <sz val="10"/>
        <rFont val="Arial"/>
        <family val="2"/>
      </rPr>
      <t>белый,                         база Рastel</t>
    </r>
  </si>
  <si>
    <t>ГЛИКОМАТ  белая,                     база TR</t>
  </si>
  <si>
    <r>
      <t xml:space="preserve">ЭКСТЕРЛИТ        </t>
    </r>
    <r>
      <rPr>
        <sz val="12"/>
        <rFont val="Arial Cyr"/>
        <family val="0"/>
      </rPr>
      <t xml:space="preserve">белая,                      база Рastel. 1л.-0,067                 </t>
    </r>
  </si>
  <si>
    <r>
      <t xml:space="preserve">ЭКСТЕРЛИТ         </t>
    </r>
    <r>
      <rPr>
        <sz val="12"/>
        <rFont val="Arial Cyr"/>
        <family val="0"/>
      </rPr>
      <t>база                 Transporent. 1л.-0,075</t>
    </r>
  </si>
  <si>
    <r>
      <t xml:space="preserve">БАТИЛИТ             </t>
    </r>
    <r>
      <rPr>
        <sz val="12"/>
        <rFont val="Arial"/>
        <family val="2"/>
      </rPr>
      <t>белая,                     база Рastel. 1л.-0,067</t>
    </r>
  </si>
  <si>
    <r>
      <t xml:space="preserve">АКРИЛФАСАД*  </t>
    </r>
    <r>
      <rPr>
        <sz val="12"/>
        <rFont val="Arial"/>
        <family val="2"/>
      </rPr>
      <t>белая,                         база Рastel. 1л.-0,067</t>
    </r>
  </si>
  <si>
    <r>
      <t xml:space="preserve">АКРИЛФАСАД*  </t>
    </r>
    <r>
      <rPr>
        <i/>
        <sz val="10"/>
        <rFont val="Arial"/>
        <family val="2"/>
      </rPr>
      <t>база                      Transporent. 1л.-0,075</t>
    </r>
  </si>
  <si>
    <r>
      <t xml:space="preserve">ФАСГАРД*  </t>
    </r>
    <r>
      <rPr>
        <sz val="12"/>
        <rFont val="Arial"/>
        <family val="2"/>
      </rPr>
      <t>белая,                       база Рastel. 1л.-0,067</t>
    </r>
  </si>
  <si>
    <r>
      <t xml:space="preserve">ФАССИЛ*      </t>
    </r>
    <r>
      <rPr>
        <sz val="12"/>
        <rFont val="Arial"/>
        <family val="2"/>
      </rPr>
      <t>белая,                         база Рastel. 1л.-0,067</t>
    </r>
  </si>
  <si>
    <r>
      <t>ДЕКОДЕКОР ГРЕЗЕ*</t>
    </r>
    <r>
      <rPr>
        <b/>
        <sz val="11"/>
        <rFont val="Arial"/>
        <family val="2"/>
      </rPr>
      <t xml:space="preserve">                 </t>
    </r>
    <r>
      <rPr>
        <sz val="12"/>
        <rFont val="Arial"/>
        <family val="2"/>
      </rPr>
      <t>(№15 гранулы 1,5-1,6мм)                     белая,                      база Рastel. 1л.-0,067</t>
    </r>
  </si>
  <si>
    <r>
      <t xml:space="preserve">ДЕКОДЕКОР МАРБРЕ                                 </t>
    </r>
    <r>
      <rPr>
        <i/>
        <sz val="10"/>
        <rFont val="Arial"/>
        <family val="2"/>
      </rPr>
      <t>16 цветов. 1л.-0,067</t>
    </r>
  </si>
  <si>
    <r>
      <t xml:space="preserve">ЕВРОМАТ* </t>
    </r>
    <r>
      <rPr>
        <sz val="12"/>
        <rFont val="Arial Cyr"/>
        <family val="0"/>
      </rPr>
      <t xml:space="preserve">          белая,                  база Рastel. 1л.-0,112</t>
    </r>
  </si>
  <si>
    <r>
      <t>ВИНИЛЮКС*</t>
    </r>
    <r>
      <rPr>
        <i/>
        <sz val="10"/>
        <rFont val="Arial"/>
        <family val="2"/>
      </rPr>
      <t xml:space="preserve">      белая,                             база Рastel 1кг.-0,067</t>
    </r>
  </si>
  <si>
    <r>
      <t xml:space="preserve">КОНФОРМАТ СУПРА*             </t>
    </r>
    <r>
      <rPr>
        <sz val="12"/>
        <rFont val="Arial"/>
        <family val="2"/>
      </rPr>
      <t xml:space="preserve">  белая,                   база TR 1л.-0,124</t>
    </r>
  </si>
  <si>
    <r>
      <t xml:space="preserve">СОФРАМАТ*                </t>
    </r>
    <r>
      <rPr>
        <sz val="12"/>
        <rFont val="Arial Cyr"/>
        <family val="0"/>
      </rPr>
      <t>белая,                  база Рastel. 1л.-0,112</t>
    </r>
  </si>
  <si>
    <r>
      <t xml:space="preserve">СОФРАМАТ*               </t>
    </r>
    <r>
      <rPr>
        <sz val="12"/>
        <rFont val="Arial Cyr"/>
        <family val="0"/>
      </rPr>
      <t xml:space="preserve"> белая,                  база TR. 1л.-0,124</t>
    </r>
  </si>
  <si>
    <r>
      <t xml:space="preserve">АКВАСАТИН*         </t>
    </r>
    <r>
      <rPr>
        <sz val="12"/>
        <rFont val="Arial"/>
        <family val="2"/>
      </rPr>
      <t>база                    Transporent. 1л.-0,124</t>
    </r>
  </si>
  <si>
    <r>
      <t>АКВАСАТИН*</t>
    </r>
    <r>
      <rPr>
        <sz val="12"/>
        <rFont val="Arial"/>
        <family val="2"/>
      </rPr>
      <t xml:space="preserve">                  белая,                база Рastel. 1л.-0,112</t>
    </r>
  </si>
  <si>
    <r>
      <t xml:space="preserve">ГЛИКОМАТ  </t>
    </r>
    <r>
      <rPr>
        <sz val="12"/>
        <rFont val="Arial"/>
        <family val="2"/>
      </rPr>
      <t>белая,                     база Рastel. 1кг.-0,05</t>
    </r>
  </si>
  <si>
    <r>
      <t xml:space="preserve">ВЕРСАФИКС E*      </t>
    </r>
    <r>
      <rPr>
        <sz val="12"/>
        <rFont val="Arial"/>
        <family val="2"/>
      </rPr>
      <t>белая,                   база Рastel. 1кг.-0,04</t>
    </r>
  </si>
  <si>
    <t xml:space="preserve">650024 г.Кемерово ул. Баумана, 6-30   decocolor42.ru    е-mail: decocolor42@yandex.ru       </t>
  </si>
  <si>
    <r>
      <t xml:space="preserve">ФАССИЛ*        </t>
    </r>
    <r>
      <rPr>
        <sz val="12"/>
        <rFont val="Arial"/>
        <family val="2"/>
      </rPr>
      <t>база                      Transporent. 15л.</t>
    </r>
  </si>
  <si>
    <r>
      <t xml:space="preserve">КОНФОРМАТ СУПРА*               </t>
    </r>
    <r>
      <rPr>
        <sz val="12"/>
        <rFont val="Arial"/>
        <family val="2"/>
      </rPr>
      <t>белая,                   база Рastel. (1л.-0,112)</t>
    </r>
  </si>
  <si>
    <r>
      <rPr>
        <b/>
        <sz val="12"/>
        <rFont val="Arial"/>
        <family val="2"/>
      </rPr>
      <t>ФАСГАРД*</t>
    </r>
    <r>
      <rPr>
        <sz val="10"/>
        <rFont val="Arial Cyr"/>
        <family val="0"/>
      </rPr>
      <t xml:space="preserve">  ,                       база Transporent. 1л.-0,075</t>
    </r>
  </si>
  <si>
    <r>
      <rPr>
        <b/>
        <sz val="12"/>
        <rFont val="Arial Cyr"/>
        <family val="0"/>
      </rPr>
      <t>ФЬЮЖЕН</t>
    </r>
    <r>
      <rPr>
        <sz val="10"/>
        <rFont val="Arial Cyr"/>
        <family val="0"/>
      </rPr>
      <t>*  белая,                       база Рastel. 1л.-0,067</t>
    </r>
  </si>
  <si>
    <t>Уникальные нанокраски на смоле Pliolit Goodyear с размером частиц 0,01мкм. предназначены для нанесения как при отрицательных температурах (до минус 20*С), так и в переменчивую погоду.                                                            14.09.2016г.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</si>
</sst>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 yy"/>
    <numFmt numFmtId="173" formatCode="d\ mmmm\,\ yyyy"/>
    <numFmt numFmtId="174" formatCode="&quot;Да&quot;;&quot;Да&quot;;&quot;Нет&quot;"/>
    <numFmt numFmtId="175" formatCode="&quot;Истина&quot;;&quot;Истина&quot;;&quot;Ложь&quot;"/>
    <numFmt numFmtId="176" formatCode="&quot;Вкл&quot;;&quot;Вкл&quot;;&quot;Выкл&quot;"/>
    <numFmt numFmtId="177" formatCode="#,##0.000_р_."/>
    <numFmt numFmtId="178" formatCode="#,##0.00&quot;р.&quot;"/>
    <numFmt numFmtId="179" formatCode="[$€-2]\ ###,000_);[Red]\([$€-2]\ ###,000\)"/>
    <numFmt numFmtId="180" formatCode="#,##0.00_р_.;[Red]#,##0.00_р_."/>
    <numFmt numFmtId="181" formatCode="0.0"/>
    <numFmt numFmtId="182" formatCode="[$-FC19]d\ mmmm\ yyyy\ &quot;г.&quot;"/>
    <numFmt numFmtId="183" formatCode="#,##0.0"/>
  </numFmts>
  <fonts count="58">
    <font>
      <sz val="10"/>
      <name val="Arial Cyr"/>
      <family val="0"/>
    </font>
    <font>
      <u val="single"/>
      <sz val="10"/>
      <color indexed="12"/>
      <name val="Arial Cyr"/>
      <family val="0"/>
    </font>
    <font>
      <u val="single"/>
      <sz val="10"/>
      <color indexed="36"/>
      <name val="Arial Cyr"/>
      <family val="0"/>
    </font>
    <font>
      <sz val="12"/>
      <name val="Arial Cyr"/>
      <family val="2"/>
    </font>
    <font>
      <b/>
      <sz val="12"/>
      <name val="Arial Cyr"/>
      <family val="2"/>
    </font>
    <font>
      <b/>
      <i/>
      <sz val="16"/>
      <name val="Arial Cyr"/>
      <family val="2"/>
    </font>
    <font>
      <sz val="11"/>
      <name val="Arial Cyr"/>
      <family val="2"/>
    </font>
    <font>
      <sz val="13"/>
      <name val="Arial Cyr"/>
      <family val="2"/>
    </font>
    <font>
      <b/>
      <sz val="13"/>
      <name val="Arial Cyr"/>
      <family val="2"/>
    </font>
    <font>
      <sz val="14"/>
      <name val="Arial Cyr"/>
      <family val="0"/>
    </font>
    <font>
      <b/>
      <sz val="12"/>
      <name val="Arial"/>
      <family val="2"/>
    </font>
    <font>
      <sz val="12"/>
      <name val="Arial"/>
      <family val="2"/>
    </font>
    <font>
      <b/>
      <sz val="10"/>
      <name val="Arial"/>
      <family val="2"/>
    </font>
    <font>
      <b/>
      <sz val="11"/>
      <name val="Arial"/>
      <family val="2"/>
    </font>
    <font>
      <sz val="10"/>
      <name val="Arial"/>
      <family val="2"/>
    </font>
    <font>
      <u val="single"/>
      <sz val="12"/>
      <name val="Arial Cyr"/>
      <family val="2"/>
    </font>
    <font>
      <b/>
      <i/>
      <sz val="14"/>
      <name val="Arial Cyr"/>
      <family val="0"/>
    </font>
    <font>
      <i/>
      <sz val="10"/>
      <name val="Arial Cyr"/>
      <family val="0"/>
    </font>
    <font>
      <b/>
      <i/>
      <sz val="14"/>
      <name val="Arial"/>
      <family val="2"/>
    </font>
    <font>
      <i/>
      <sz val="10"/>
      <name val="Arial"/>
      <family val="2"/>
    </font>
    <font>
      <b/>
      <i/>
      <sz val="10"/>
      <name val="Arial"/>
      <family val="2"/>
    </font>
    <font>
      <b/>
      <i/>
      <sz val="10"/>
      <name val="Arial Cyr"/>
      <family val="0"/>
    </font>
    <font>
      <i/>
      <sz val="12"/>
      <name val="Arial Cyr"/>
      <family val="0"/>
    </font>
    <font>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medium"/>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thin"/>
      <bottom style="medium"/>
    </border>
    <border>
      <left style="medium"/>
      <right style="thin"/>
      <top>
        <color indexed="63"/>
      </top>
      <bottom style="thin"/>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style="medium"/>
      <bottom style="thin"/>
    </border>
    <border>
      <left>
        <color indexed="63"/>
      </left>
      <right style="thin"/>
      <top style="medium"/>
      <bottom style="medium"/>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75">
    <xf numFmtId="0" fontId="0" fillId="0" borderId="0" xfId="0" applyAlignment="1">
      <alignment/>
    </xf>
    <xf numFmtId="0" fontId="0" fillId="0" borderId="0" xfId="0" applyFont="1" applyAlignment="1">
      <alignment/>
    </xf>
    <xf numFmtId="0" fontId="3" fillId="0" borderId="10" xfId="0" applyFont="1" applyFill="1" applyBorder="1" applyAlignment="1">
      <alignment horizontal="center" vertical="center" wrapText="1"/>
    </xf>
    <xf numFmtId="0" fontId="0" fillId="0" borderId="0" xfId="0" applyFont="1" applyFill="1" applyAlignment="1">
      <alignment/>
    </xf>
    <xf numFmtId="0" fontId="10" fillId="0" borderId="10" xfId="0" applyFont="1" applyFill="1" applyBorder="1" applyAlignment="1">
      <alignment horizontal="center" vertical="center" wrapText="1"/>
    </xf>
    <xf numFmtId="0" fontId="3" fillId="0" borderId="0" xfId="0" applyFont="1" applyFill="1" applyAlignment="1">
      <alignment/>
    </xf>
    <xf numFmtId="0" fontId="10" fillId="0" borderId="0" xfId="0" applyFont="1" applyFill="1" applyBorder="1" applyAlignment="1">
      <alignment horizontal="center" vertical="center" wrapText="1"/>
    </xf>
    <xf numFmtId="2" fontId="1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4" fillId="0" borderId="0" xfId="0" applyFont="1" applyFill="1" applyAlignment="1">
      <alignment/>
    </xf>
    <xf numFmtId="0" fontId="5" fillId="0" borderId="0" xfId="0" applyFont="1" applyFill="1" applyBorder="1" applyAlignment="1">
      <alignment/>
    </xf>
    <xf numFmtId="0" fontId="14" fillId="0" borderId="0" xfId="0" applyFont="1" applyFill="1" applyBorder="1" applyAlignment="1">
      <alignment horizontal="left" vertical="center" wrapText="1"/>
    </xf>
    <xf numFmtId="0" fontId="11" fillId="0" borderId="0" xfId="0" applyFont="1" applyFill="1" applyAlignment="1">
      <alignment horizontal="right"/>
    </xf>
    <xf numFmtId="0" fontId="11" fillId="0" borderId="0" xfId="0" applyFont="1" applyFill="1" applyAlignment="1">
      <alignment/>
    </xf>
    <xf numFmtId="181" fontId="0" fillId="0" borderId="0" xfId="0" applyNumberFormat="1" applyFont="1" applyFill="1" applyAlignment="1">
      <alignment/>
    </xf>
    <xf numFmtId="181" fontId="5" fillId="0" borderId="0" xfId="0" applyNumberFormat="1" applyFont="1" applyFill="1" applyBorder="1" applyAlignment="1">
      <alignment/>
    </xf>
    <xf numFmtId="181" fontId="0" fillId="0" borderId="11" xfId="0" applyNumberFormat="1" applyFont="1" applyFill="1" applyBorder="1" applyAlignment="1">
      <alignment horizontal="center" vertical="center" wrapText="1"/>
    </xf>
    <xf numFmtId="181" fontId="14" fillId="0" borderId="0" xfId="0" applyNumberFormat="1" applyFont="1" applyFill="1" applyBorder="1" applyAlignment="1">
      <alignment horizontal="center" vertical="center"/>
    </xf>
    <xf numFmtId="181" fontId="11" fillId="0" borderId="0" xfId="0" applyNumberFormat="1" applyFont="1" applyFill="1" applyAlignment="1">
      <alignment/>
    </xf>
    <xf numFmtId="181" fontId="0" fillId="0" borderId="0" xfId="0" applyNumberFormat="1" applyFont="1" applyAlignment="1">
      <alignment/>
    </xf>
    <xf numFmtId="181" fontId="14" fillId="0" borderId="0" xfId="0" applyNumberFormat="1" applyFont="1" applyFill="1" applyAlignment="1">
      <alignment/>
    </xf>
    <xf numFmtId="1" fontId="0" fillId="0" borderId="0" xfId="0" applyNumberFormat="1" applyFont="1" applyFill="1" applyAlignment="1">
      <alignment/>
    </xf>
    <xf numFmtId="1" fontId="5" fillId="0" borderId="0" xfId="0" applyNumberFormat="1" applyFont="1" applyFill="1" applyBorder="1" applyAlignment="1">
      <alignment/>
    </xf>
    <xf numFmtId="1" fontId="14" fillId="0" borderId="0" xfId="0" applyNumberFormat="1" applyFont="1" applyFill="1" applyBorder="1" applyAlignment="1">
      <alignment horizontal="center" vertical="center"/>
    </xf>
    <xf numFmtId="1" fontId="11" fillId="0" borderId="0" xfId="0" applyNumberFormat="1" applyFont="1" applyFill="1" applyAlignment="1">
      <alignment/>
    </xf>
    <xf numFmtId="1" fontId="0" fillId="0" borderId="0" xfId="0" applyNumberFormat="1" applyFont="1" applyAlignment="1">
      <alignment/>
    </xf>
    <xf numFmtId="181"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181" fontId="11"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wrapText="1"/>
    </xf>
    <xf numFmtId="181" fontId="11"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81" fontId="0" fillId="0" borderId="0" xfId="0" applyNumberFormat="1" applyFont="1" applyFill="1" applyAlignment="1">
      <alignment horizontal="center" vertical="center"/>
    </xf>
    <xf numFmtId="181" fontId="5" fillId="0" borderId="0" xfId="0" applyNumberFormat="1" applyFont="1" applyFill="1" applyAlignment="1">
      <alignment horizontal="center" vertical="center"/>
    </xf>
    <xf numFmtId="181" fontId="14" fillId="0" borderId="0" xfId="0" applyNumberFormat="1" applyFont="1" applyFill="1" applyAlignment="1">
      <alignment horizontal="center" vertical="center"/>
    </xf>
    <xf numFmtId="181" fontId="11" fillId="0" borderId="0" xfId="0" applyNumberFormat="1" applyFont="1" applyFill="1" applyAlignment="1">
      <alignment horizontal="center" vertical="center"/>
    </xf>
    <xf numFmtId="181" fontId="6" fillId="0" borderId="0" xfId="0" applyNumberFormat="1" applyFont="1" applyFill="1" applyAlignment="1">
      <alignment/>
    </xf>
    <xf numFmtId="181" fontId="10" fillId="0" borderId="0" xfId="0" applyNumberFormat="1" applyFont="1" applyFill="1" applyAlignment="1">
      <alignment horizontal="right"/>
    </xf>
    <xf numFmtId="1" fontId="11" fillId="0" borderId="0"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wrapText="1"/>
    </xf>
    <xf numFmtId="1" fontId="14" fillId="0" borderId="0" xfId="0" applyNumberFormat="1" applyFont="1" applyFill="1" applyAlignment="1">
      <alignment/>
    </xf>
    <xf numFmtId="2" fontId="0" fillId="0" borderId="0" xfId="0" applyNumberFormat="1" applyFont="1" applyFill="1" applyAlignment="1">
      <alignment/>
    </xf>
    <xf numFmtId="2" fontId="0" fillId="0" borderId="11" xfId="0" applyNumberFormat="1" applyFont="1" applyFill="1" applyBorder="1" applyAlignment="1">
      <alignment horizontal="center" vertical="center" wrapText="1"/>
    </xf>
    <xf numFmtId="2" fontId="5" fillId="0" borderId="0" xfId="0" applyNumberFormat="1" applyFont="1" applyFill="1" applyBorder="1" applyAlignment="1">
      <alignment/>
    </xf>
    <xf numFmtId="2" fontId="0" fillId="0" borderId="0" xfId="0" applyNumberFormat="1" applyFont="1" applyAlignment="1">
      <alignment/>
    </xf>
    <xf numFmtId="2" fontId="11" fillId="0" borderId="11"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2" fontId="11" fillId="0" borderId="14" xfId="0" applyNumberFormat="1" applyFont="1" applyFill="1" applyBorder="1" applyAlignment="1">
      <alignment horizontal="center" vertical="center"/>
    </xf>
    <xf numFmtId="2" fontId="14" fillId="0" borderId="0" xfId="0" applyNumberFormat="1" applyFont="1" applyFill="1" applyAlignment="1">
      <alignment/>
    </xf>
    <xf numFmtId="2" fontId="11" fillId="0" borderId="0" xfId="0" applyNumberFormat="1" applyFont="1" applyFill="1" applyAlignment="1">
      <alignment/>
    </xf>
    <xf numFmtId="181" fontId="11" fillId="0" borderId="14"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81" fontId="11" fillId="0" borderId="15"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1" fontId="11" fillId="0" borderId="15" xfId="0" applyNumberFormat="1" applyFont="1" applyFill="1" applyBorder="1" applyAlignment="1">
      <alignment horizontal="center" vertical="center"/>
    </xf>
    <xf numFmtId="1" fontId="11" fillId="0" borderId="14" xfId="0" applyNumberFormat="1" applyFont="1" applyFill="1" applyBorder="1" applyAlignment="1">
      <alignment horizontal="center" vertical="center"/>
    </xf>
    <xf numFmtId="181"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181" fontId="3" fillId="0" borderId="13"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181" fontId="3" fillId="0" borderId="16"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181" fontId="11" fillId="0" borderId="13"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181" fontId="11" fillId="0" borderId="16" xfId="0" applyNumberFormat="1" applyFont="1" applyFill="1" applyBorder="1" applyAlignment="1">
      <alignment horizontal="center" vertical="center"/>
    </xf>
    <xf numFmtId="0" fontId="11" fillId="0" borderId="12" xfId="0" applyFont="1" applyFill="1" applyBorder="1" applyAlignment="1">
      <alignment horizontal="left" vertical="top" wrapText="1"/>
    </xf>
    <xf numFmtId="0" fontId="4"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5" fillId="0" borderId="0" xfId="0" applyFont="1" applyFill="1" applyBorder="1" applyAlignment="1">
      <alignment/>
    </xf>
    <xf numFmtId="0" fontId="4" fillId="0" borderId="0" xfId="0" applyFont="1" applyFill="1" applyBorder="1" applyAlignment="1">
      <alignment horizontal="right"/>
    </xf>
    <xf numFmtId="0" fontId="4" fillId="0" borderId="0" xfId="0" applyFont="1" applyAlignment="1">
      <alignment horizontal="left" readingOrder="1"/>
    </xf>
    <xf numFmtId="0" fontId="0" fillId="0" borderId="0" xfId="0" applyAlignment="1">
      <alignment readingOrder="1"/>
    </xf>
    <xf numFmtId="181" fontId="11"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181" fontId="0" fillId="0" borderId="0" xfId="0" applyNumberFormat="1" applyFill="1" applyAlignment="1">
      <alignment horizontal="center" vertical="center"/>
    </xf>
    <xf numFmtId="0" fontId="0" fillId="0" borderId="0" xfId="0" applyFill="1" applyAlignment="1">
      <alignment readingOrder="1"/>
    </xf>
    <xf numFmtId="181" fontId="3" fillId="0" borderId="14"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81" fontId="3" fillId="0" borderId="18"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14"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xf>
    <xf numFmtId="181" fontId="19" fillId="0" borderId="13" xfId="0" applyNumberFormat="1" applyFont="1" applyFill="1" applyBorder="1" applyAlignment="1">
      <alignment horizontal="center" vertical="center"/>
    </xf>
    <xf numFmtId="1" fontId="19" fillId="0" borderId="13" xfId="0" applyNumberFormat="1" applyFont="1" applyFill="1" applyBorder="1" applyAlignment="1">
      <alignment horizontal="center" vertical="center"/>
    </xf>
    <xf numFmtId="181" fontId="19" fillId="0" borderId="15" xfId="0" applyNumberFormat="1" applyFont="1" applyFill="1" applyBorder="1" applyAlignment="1">
      <alignment horizontal="center" vertical="center"/>
    </xf>
    <xf numFmtId="181" fontId="19" fillId="0" borderId="16"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1" fontId="19" fillId="0" borderId="16" xfId="0" applyNumberFormat="1" applyFont="1" applyFill="1" applyBorder="1" applyAlignment="1">
      <alignment horizontal="center" vertical="center"/>
    </xf>
    <xf numFmtId="181" fontId="19" fillId="0" borderId="11"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xf>
    <xf numFmtId="2" fontId="19" fillId="0" borderId="11" xfId="0" applyNumberFormat="1" applyFont="1" applyFill="1" applyBorder="1" applyAlignment="1">
      <alignment horizontal="center" vertical="center"/>
    </xf>
    <xf numFmtId="181" fontId="17" fillId="0" borderId="19" xfId="0" applyNumberFormat="1" applyFont="1" applyFill="1" applyBorder="1" applyAlignment="1">
      <alignment horizontal="center" vertical="center"/>
    </xf>
    <xf numFmtId="1" fontId="17" fillId="0" borderId="19" xfId="0" applyNumberFormat="1" applyFont="1" applyFill="1" applyBorder="1" applyAlignment="1">
      <alignment horizontal="center" vertical="center"/>
    </xf>
    <xf numFmtId="181" fontId="17" fillId="0" borderId="13" xfId="0" applyNumberFormat="1" applyFont="1" applyFill="1" applyBorder="1" applyAlignment="1">
      <alignment horizontal="center" vertical="center"/>
    </xf>
    <xf numFmtId="1" fontId="17" fillId="0" borderId="13" xfId="0" applyNumberFormat="1" applyFont="1" applyFill="1" applyBorder="1" applyAlignment="1">
      <alignment horizontal="center" vertical="center"/>
    </xf>
    <xf numFmtId="2" fontId="19" fillId="0" borderId="15" xfId="0" applyNumberFormat="1" applyFont="1" applyFill="1" applyBorder="1" applyAlignment="1">
      <alignment horizontal="center" vertical="center"/>
    </xf>
    <xf numFmtId="181" fontId="19" fillId="0" borderId="11"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181" fontId="19" fillId="0" borderId="14" xfId="0" applyNumberFormat="1" applyFont="1" applyFill="1" applyBorder="1" applyAlignment="1">
      <alignment horizontal="center" vertical="center"/>
    </xf>
    <xf numFmtId="2" fontId="19" fillId="0" borderId="14" xfId="0" applyNumberFormat="1" applyFont="1" applyFill="1" applyBorder="1" applyAlignment="1">
      <alignment horizontal="center" vertical="center"/>
    </xf>
    <xf numFmtId="2" fontId="19" fillId="0" borderId="13"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181" fontId="17" fillId="0" borderId="15" xfId="0" applyNumberFormat="1" applyFont="1" applyFill="1" applyBorder="1" applyAlignment="1">
      <alignment horizontal="center" vertical="center"/>
    </xf>
    <xf numFmtId="181" fontId="17" fillId="0" borderId="20" xfId="0" applyNumberFormat="1" applyFont="1" applyFill="1" applyBorder="1" applyAlignment="1">
      <alignment horizontal="center" vertical="center"/>
    </xf>
    <xf numFmtId="2" fontId="17" fillId="0" borderId="20" xfId="0" applyNumberFormat="1" applyFont="1" applyFill="1" applyBorder="1" applyAlignment="1">
      <alignment horizontal="center" vertical="center"/>
    </xf>
    <xf numFmtId="1" fontId="17" fillId="0" borderId="15" xfId="0" applyNumberFormat="1" applyFont="1" applyFill="1" applyBorder="1" applyAlignment="1">
      <alignment horizontal="center" vertical="center"/>
    </xf>
    <xf numFmtId="181" fontId="17" fillId="0" borderId="21" xfId="0" applyNumberFormat="1" applyFont="1" applyFill="1" applyBorder="1" applyAlignment="1">
      <alignment horizontal="center" vertical="center"/>
    </xf>
    <xf numFmtId="2" fontId="17" fillId="0" borderId="21" xfId="0" applyNumberFormat="1" applyFont="1" applyFill="1" applyBorder="1" applyAlignment="1">
      <alignment horizontal="center" vertical="center"/>
    </xf>
    <xf numFmtId="1" fontId="17" fillId="0" borderId="22" xfId="0" applyNumberFormat="1" applyFont="1" applyFill="1" applyBorder="1" applyAlignment="1">
      <alignment horizontal="center" vertical="center"/>
    </xf>
    <xf numFmtId="181" fontId="17" fillId="0" borderId="22" xfId="0" applyNumberFormat="1" applyFont="1" applyFill="1" applyBorder="1" applyAlignment="1">
      <alignment horizontal="center" vertical="center"/>
    </xf>
    <xf numFmtId="0" fontId="20" fillId="0" borderId="17" xfId="0" applyFont="1" applyFill="1" applyBorder="1" applyAlignment="1">
      <alignment horizontal="center" vertical="center" wrapText="1"/>
    </xf>
    <xf numFmtId="1" fontId="19" fillId="0" borderId="14"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wrapText="1"/>
    </xf>
    <xf numFmtId="181" fontId="22" fillId="0" borderId="0" xfId="0" applyNumberFormat="1" applyFont="1" applyAlignment="1">
      <alignment/>
    </xf>
    <xf numFmtId="2" fontId="17" fillId="0" borderId="19"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181"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81" fontId="3" fillId="0" borderId="23" xfId="0" applyNumberFormat="1" applyFont="1" applyFill="1" applyBorder="1" applyAlignment="1">
      <alignment horizontal="center" vertical="center"/>
    </xf>
    <xf numFmtId="181" fontId="17" fillId="0" borderId="24" xfId="0" applyNumberFormat="1" applyFont="1" applyFill="1" applyBorder="1" applyAlignment="1">
      <alignment horizontal="center" vertical="center"/>
    </xf>
    <xf numFmtId="181" fontId="3" fillId="0" borderId="25" xfId="0" applyNumberFormat="1" applyFont="1" applyFill="1" applyBorder="1" applyAlignment="1">
      <alignment horizontal="center" vertical="center"/>
    </xf>
    <xf numFmtId="181" fontId="3" fillId="0" borderId="12" xfId="0" applyNumberFormat="1" applyFont="1" applyFill="1" applyBorder="1" applyAlignment="1">
      <alignment horizontal="center" vertical="center"/>
    </xf>
    <xf numFmtId="181" fontId="3" fillId="0" borderId="26" xfId="0" applyNumberFormat="1" applyFont="1" applyFill="1" applyBorder="1" applyAlignment="1">
      <alignment horizontal="center" vertical="center"/>
    </xf>
    <xf numFmtId="181" fontId="17" fillId="0" borderId="25"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181" fontId="19" fillId="0" borderId="0"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181" fontId="19" fillId="0" borderId="19" xfId="0" applyNumberFormat="1" applyFont="1" applyFill="1" applyBorder="1" applyAlignment="1">
      <alignment horizontal="center" vertical="center"/>
    </xf>
    <xf numFmtId="181" fontId="11" fillId="0" borderId="19" xfId="0" applyNumberFormat="1" applyFont="1" applyFill="1" applyBorder="1" applyAlignment="1">
      <alignment horizontal="center" vertical="center"/>
    </xf>
    <xf numFmtId="2" fontId="11" fillId="0" borderId="19"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181" fontId="11" fillId="0" borderId="22"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1" fontId="23" fillId="0" borderId="19" xfId="0" applyNumberFormat="1" applyFont="1" applyFill="1" applyBorder="1" applyAlignment="1">
      <alignment horizontal="center" vertical="center"/>
    </xf>
    <xf numFmtId="181" fontId="23" fillId="0" borderId="19"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0" fontId="10" fillId="0" borderId="28" xfId="0" applyFont="1" applyFill="1" applyBorder="1" applyAlignment="1">
      <alignment horizontal="center" vertical="center" wrapText="1"/>
    </xf>
    <xf numFmtId="181" fontId="17" fillId="0" borderId="29" xfId="0" applyNumberFormat="1" applyFont="1" applyFill="1" applyBorder="1" applyAlignment="1">
      <alignment horizontal="center" vertical="center"/>
    </xf>
    <xf numFmtId="181" fontId="17" fillId="0" borderId="30" xfId="0" applyNumberFormat="1" applyFont="1" applyFill="1" applyBorder="1" applyAlignment="1">
      <alignment horizontal="center" vertical="center"/>
    </xf>
    <xf numFmtId="2" fontId="17" fillId="0" borderId="30" xfId="0" applyNumberFormat="1" applyFont="1" applyFill="1" applyBorder="1" applyAlignment="1">
      <alignment horizontal="center" vertical="center"/>
    </xf>
    <xf numFmtId="1" fontId="17" fillId="0" borderId="27" xfId="0" applyNumberFormat="1" applyFont="1" applyFill="1" applyBorder="1" applyAlignment="1">
      <alignment horizontal="center" vertical="center"/>
    </xf>
    <xf numFmtId="181" fontId="17" fillId="0" borderId="27" xfId="0" applyNumberFormat="1" applyFont="1" applyFill="1" applyBorder="1" applyAlignment="1">
      <alignment horizontal="center" vertical="center"/>
    </xf>
    <xf numFmtId="0" fontId="21" fillId="0" borderId="28" xfId="0" applyFont="1" applyBorder="1" applyAlignment="1">
      <alignment horizontal="center" vertical="center" wrapText="1"/>
    </xf>
    <xf numFmtId="2" fontId="19" fillId="0" borderId="16" xfId="0" applyNumberFormat="1" applyFont="1" applyFill="1" applyBorder="1" applyAlignment="1">
      <alignment horizontal="center" vertical="center"/>
    </xf>
    <xf numFmtId="2" fontId="19" fillId="0" borderId="29" xfId="0" applyNumberFormat="1" applyFont="1" applyFill="1" applyBorder="1" applyAlignment="1">
      <alignment horizontal="center" vertical="center"/>
    </xf>
    <xf numFmtId="181" fontId="11" fillId="0" borderId="20" xfId="0" applyNumberFormat="1" applyFont="1" applyFill="1" applyBorder="1" applyAlignment="1">
      <alignment horizontal="center" vertical="center"/>
    </xf>
    <xf numFmtId="181" fontId="17" fillId="0" borderId="23" xfId="0" applyNumberFormat="1" applyFont="1" applyFill="1" applyBorder="1" applyAlignment="1">
      <alignment horizontal="center" vertical="center"/>
    </xf>
    <xf numFmtId="181" fontId="17" fillId="0" borderId="31" xfId="0" applyNumberFormat="1" applyFont="1" applyFill="1" applyBorder="1" applyAlignment="1">
      <alignment horizontal="center" vertical="center"/>
    </xf>
    <xf numFmtId="181" fontId="17" fillId="0" borderId="32" xfId="0" applyNumberFormat="1" applyFont="1" applyFill="1" applyBorder="1" applyAlignment="1">
      <alignment horizontal="center" vertical="center"/>
    </xf>
    <xf numFmtId="181" fontId="19" fillId="0" borderId="12" xfId="0" applyNumberFormat="1" applyFont="1" applyFill="1" applyBorder="1" applyAlignment="1">
      <alignment horizontal="center" vertical="center"/>
    </xf>
    <xf numFmtId="181" fontId="19" fillId="0" borderId="33"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top" wrapText="1"/>
    </xf>
    <xf numFmtId="0" fontId="20" fillId="0" borderId="34" xfId="0" applyFont="1" applyFill="1" applyBorder="1" applyAlignment="1">
      <alignment horizontal="center" vertical="center" wrapText="1"/>
    </xf>
    <xf numFmtId="181" fontId="19" fillId="0" borderId="29" xfId="0" applyNumberFormat="1" applyFont="1" applyFill="1" applyBorder="1" applyAlignment="1">
      <alignment horizontal="center" vertical="center"/>
    </xf>
    <xf numFmtId="1" fontId="19" fillId="0" borderId="29" xfId="0" applyNumberFormat="1" applyFont="1" applyFill="1" applyBorder="1" applyAlignment="1">
      <alignment horizontal="center" vertical="center"/>
    </xf>
    <xf numFmtId="181" fontId="11" fillId="0" borderId="27" xfId="0" applyNumberFormat="1" applyFont="1" applyFill="1" applyBorder="1" applyAlignment="1">
      <alignment horizontal="center" vertical="center"/>
    </xf>
    <xf numFmtId="1" fontId="11" fillId="0" borderId="27" xfId="0" applyNumberFormat="1" applyFont="1" applyFill="1" applyBorder="1" applyAlignment="1">
      <alignment horizontal="center" vertical="center"/>
    </xf>
    <xf numFmtId="2" fontId="11" fillId="0" borderId="16"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81" fontId="11" fillId="0" borderId="12" xfId="0" applyNumberFormat="1" applyFont="1" applyFill="1" applyBorder="1" applyAlignment="1">
      <alignment horizontal="center" vertical="center"/>
    </xf>
    <xf numFmtId="181" fontId="11" fillId="0" borderId="35" xfId="0" applyNumberFormat="1" applyFont="1" applyFill="1" applyBorder="1" applyAlignment="1">
      <alignment horizontal="center" vertical="center"/>
    </xf>
    <xf numFmtId="181" fontId="11" fillId="0" borderId="36" xfId="0" applyNumberFormat="1" applyFont="1" applyFill="1" applyBorder="1" applyAlignment="1">
      <alignment horizontal="center" vertical="center"/>
    </xf>
    <xf numFmtId="181" fontId="11" fillId="0" borderId="37" xfId="0" applyNumberFormat="1" applyFont="1" applyFill="1" applyBorder="1" applyAlignment="1">
      <alignment horizontal="center" vertical="center"/>
    </xf>
    <xf numFmtId="1" fontId="11" fillId="0" borderId="38" xfId="0" applyNumberFormat="1" applyFont="1" applyFill="1" applyBorder="1" applyAlignment="1">
      <alignment horizontal="center" vertical="center"/>
    </xf>
    <xf numFmtId="181" fontId="11" fillId="0" borderId="23" xfId="0" applyNumberFormat="1" applyFont="1" applyFill="1" applyBorder="1" applyAlignment="1">
      <alignment horizontal="center" vertical="center"/>
    </xf>
    <xf numFmtId="181" fontId="11" fillId="0" borderId="25" xfId="0" applyNumberFormat="1" applyFont="1" applyFill="1" applyBorder="1" applyAlignment="1">
      <alignment horizontal="center" vertical="center"/>
    </xf>
    <xf numFmtId="181" fontId="11" fillId="0" borderId="39" xfId="0" applyNumberFormat="1" applyFont="1" applyFill="1" applyBorder="1" applyAlignment="1">
      <alignment horizontal="center" vertical="center"/>
    </xf>
    <xf numFmtId="181" fontId="11" fillId="0" borderId="40" xfId="0" applyNumberFormat="1" applyFont="1" applyFill="1" applyBorder="1" applyAlignment="1">
      <alignment horizontal="center" vertical="center"/>
    </xf>
    <xf numFmtId="181" fontId="11" fillId="0" borderId="26" xfId="0" applyNumberFormat="1" applyFont="1" applyFill="1" applyBorder="1" applyAlignment="1">
      <alignment horizontal="center" vertical="center"/>
    </xf>
    <xf numFmtId="181" fontId="11" fillId="0" borderId="33" xfId="0" applyNumberFormat="1" applyFont="1" applyFill="1" applyBorder="1" applyAlignment="1">
      <alignment horizontal="center" vertical="center"/>
    </xf>
    <xf numFmtId="181" fontId="11" fillId="0" borderId="18"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xf>
    <xf numFmtId="181" fontId="19" fillId="0" borderId="23" xfId="0" applyNumberFormat="1" applyFont="1" applyFill="1" applyBorder="1" applyAlignment="1">
      <alignment horizontal="center" vertical="center"/>
    </xf>
    <xf numFmtId="181" fontId="19" fillId="0" borderId="20" xfId="0" applyNumberFormat="1" applyFont="1" applyFill="1" applyBorder="1" applyAlignment="1">
      <alignment horizontal="center" vertical="center"/>
    </xf>
    <xf numFmtId="0" fontId="11" fillId="0" borderId="42" xfId="0" applyFont="1" applyFill="1" applyBorder="1" applyAlignment="1">
      <alignment horizontal="left" vertical="top" wrapText="1"/>
    </xf>
    <xf numFmtId="0" fontId="11" fillId="0" borderId="43" xfId="0" applyFont="1" applyFill="1" applyBorder="1" applyAlignment="1">
      <alignment horizontal="left" vertical="top" wrapText="1"/>
    </xf>
    <xf numFmtId="181" fontId="19" fillId="0" borderId="25" xfId="0" applyNumberFormat="1" applyFont="1" applyFill="1" applyBorder="1" applyAlignment="1">
      <alignment horizontal="center" vertical="center"/>
    </xf>
    <xf numFmtId="181" fontId="11" fillId="0" borderId="21" xfId="0" applyNumberFormat="1" applyFont="1" applyFill="1" applyBorder="1" applyAlignment="1">
      <alignment horizontal="center" vertical="center"/>
    </xf>
    <xf numFmtId="1" fontId="11" fillId="0" borderId="44" xfId="0" applyNumberFormat="1" applyFont="1" applyFill="1" applyBorder="1" applyAlignment="1">
      <alignment horizontal="center" vertical="center"/>
    </xf>
    <xf numFmtId="1" fontId="11" fillId="0" borderId="45"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181" fontId="23" fillId="0" borderId="24" xfId="0" applyNumberFormat="1" applyFont="1" applyFill="1" applyBorder="1" applyAlignment="1">
      <alignment horizontal="center" vertical="center"/>
    </xf>
    <xf numFmtId="181" fontId="11" fillId="0" borderId="32" xfId="0" applyNumberFormat="1" applyFont="1" applyFill="1" applyBorder="1" applyAlignment="1">
      <alignment horizontal="center" vertical="center"/>
    </xf>
    <xf numFmtId="181" fontId="11" fillId="0" borderId="46" xfId="0" applyNumberFormat="1" applyFont="1" applyFill="1" applyBorder="1" applyAlignment="1">
      <alignment horizontal="center" vertical="center"/>
    </xf>
    <xf numFmtId="1" fontId="11" fillId="0" borderId="47" xfId="0" applyNumberFormat="1" applyFont="1" applyFill="1" applyBorder="1" applyAlignment="1">
      <alignment horizontal="center" vertical="center"/>
    </xf>
    <xf numFmtId="181" fontId="11" fillId="0" borderId="48" xfId="0" applyNumberFormat="1" applyFont="1" applyFill="1" applyBorder="1" applyAlignment="1">
      <alignment horizontal="center" vertical="center"/>
    </xf>
    <xf numFmtId="1" fontId="11" fillId="0" borderId="49" xfId="0" applyNumberFormat="1" applyFont="1" applyFill="1" applyBorder="1" applyAlignment="1">
      <alignment horizontal="center" vertical="center"/>
    </xf>
    <xf numFmtId="1" fontId="23" fillId="0" borderId="15" xfId="0" applyNumberFormat="1" applyFont="1" applyFill="1" applyBorder="1" applyAlignment="1">
      <alignment horizontal="center" vertical="center"/>
    </xf>
    <xf numFmtId="181" fontId="23" fillId="0" borderId="15" xfId="0" applyNumberFormat="1" applyFont="1" applyFill="1" applyBorder="1" applyAlignment="1">
      <alignment horizontal="center" vertical="center"/>
    </xf>
    <xf numFmtId="181" fontId="23" fillId="0" borderId="2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2" xfId="0" applyFont="1" applyFill="1" applyBorder="1" applyAlignment="1">
      <alignment horizontal="left" vertical="top" wrapText="1"/>
    </xf>
    <xf numFmtId="181" fontId="19" fillId="0" borderId="12" xfId="0" applyNumberFormat="1" applyFont="1" applyFill="1" applyBorder="1" applyAlignment="1">
      <alignment horizontal="center" vertical="center" wrapText="1"/>
    </xf>
    <xf numFmtId="181" fontId="3" fillId="0" borderId="33" xfId="0" applyNumberFormat="1" applyFont="1" applyFill="1" applyBorder="1" applyAlignment="1">
      <alignment horizontal="center" vertical="center"/>
    </xf>
    <xf numFmtId="181" fontId="19" fillId="0" borderId="21" xfId="0" applyNumberFormat="1" applyFont="1" applyFill="1" applyBorder="1" applyAlignment="1">
      <alignment horizontal="center" vertical="center"/>
    </xf>
    <xf numFmtId="181" fontId="19" fillId="0" borderId="37" xfId="0" applyNumberFormat="1" applyFont="1" applyFill="1" applyBorder="1" applyAlignment="1">
      <alignment horizontal="center" vertical="center"/>
    </xf>
    <xf numFmtId="181" fontId="19" fillId="0" borderId="30" xfId="0" applyNumberFormat="1" applyFont="1" applyFill="1" applyBorder="1" applyAlignment="1">
      <alignment horizontal="center" vertical="center"/>
    </xf>
    <xf numFmtId="0" fontId="11" fillId="0" borderId="50" xfId="0" applyFont="1" applyFill="1" applyBorder="1" applyAlignment="1">
      <alignment horizontal="left" vertical="top" wrapText="1"/>
    </xf>
    <xf numFmtId="181" fontId="19" fillId="0" borderId="35" xfId="0" applyNumberFormat="1" applyFont="1" applyFill="1" applyBorder="1" applyAlignment="1">
      <alignment horizontal="center" vertical="center"/>
    </xf>
    <xf numFmtId="181" fontId="11" fillId="0" borderId="37" xfId="0" applyNumberFormat="1" applyFont="1" applyFill="1" applyBorder="1" applyAlignment="1">
      <alignment horizontal="center" vertical="center" wrapText="1"/>
    </xf>
    <xf numFmtId="0" fontId="3" fillId="0" borderId="50" xfId="0" applyFont="1" applyFill="1" applyBorder="1" applyAlignment="1">
      <alignment horizontal="left" vertical="top" wrapText="1"/>
    </xf>
    <xf numFmtId="0" fontId="3" fillId="0" borderId="50" xfId="0" applyFont="1" applyFill="1" applyBorder="1" applyAlignment="1">
      <alignment horizontal="left" vertical="top" wrapText="1"/>
    </xf>
    <xf numFmtId="181" fontId="3" fillId="0" borderId="18"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37" xfId="0" applyBorder="1" applyAlignment="1">
      <alignment horizontal="center" vertical="center"/>
    </xf>
    <xf numFmtId="0" fontId="0" fillId="0" borderId="11" xfId="0" applyBorder="1" applyAlignment="1">
      <alignment horizontal="center" vertical="center"/>
    </xf>
    <xf numFmtId="1" fontId="11" fillId="0" borderId="51" xfId="0" applyNumberFormat="1" applyFont="1" applyFill="1" applyBorder="1" applyAlignment="1">
      <alignment horizontal="center" vertical="center"/>
    </xf>
    <xf numFmtId="0" fontId="0" fillId="0" borderId="52" xfId="0" applyFill="1" applyBorder="1" applyAlignment="1">
      <alignment horizontal="center" vertical="center" wrapText="1"/>
    </xf>
    <xf numFmtId="1" fontId="11" fillId="0" borderId="22" xfId="0" applyNumberFormat="1" applyFont="1" applyFill="1" applyBorder="1" applyAlignment="1">
      <alignment horizontal="center" vertical="center"/>
    </xf>
    <xf numFmtId="0" fontId="3" fillId="0" borderId="42" xfId="0" applyFont="1" applyBorder="1" applyAlignment="1">
      <alignment horizontal="left" vertical="top" wrapText="1"/>
    </xf>
    <xf numFmtId="0" fontId="0" fillId="0" borderId="0" xfId="0" applyFill="1" applyBorder="1" applyAlignment="1">
      <alignment horizontal="center" vertical="center" wrapText="1"/>
    </xf>
    <xf numFmtId="181"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181" fontId="19"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6" fillId="0" borderId="0" xfId="0" applyFont="1" applyAlignment="1">
      <alignment horizontal="center" vertical="center" wrapText="1"/>
    </xf>
    <xf numFmtId="2" fontId="11" fillId="0" borderId="29" xfId="0" applyNumberFormat="1" applyFont="1" applyFill="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20" fillId="0" borderId="53" xfId="0" applyFont="1" applyFill="1" applyBorder="1" applyAlignment="1">
      <alignment horizontal="center" vertical="center" wrapText="1"/>
    </xf>
    <xf numFmtId="0" fontId="17" fillId="0" borderId="39" xfId="0" applyFont="1" applyFill="1" applyBorder="1" applyAlignment="1">
      <alignment horizontal="center" vertical="center" wrapText="1"/>
    </xf>
    <xf numFmtId="2" fontId="11" fillId="0" borderId="22" xfId="0" applyNumberFormat="1" applyFont="1" applyFill="1" applyBorder="1" applyAlignment="1">
      <alignment horizontal="center" vertical="center"/>
    </xf>
    <xf numFmtId="2" fontId="19" fillId="0" borderId="15" xfId="0" applyNumberFormat="1" applyFont="1" applyFill="1" applyBorder="1" applyAlignment="1">
      <alignment horizontal="center" vertical="center"/>
    </xf>
    <xf numFmtId="2" fontId="19" fillId="0" borderId="13" xfId="0" applyNumberFormat="1" applyFont="1" applyFill="1" applyBorder="1" applyAlignment="1">
      <alignment horizontal="center" vertical="center"/>
    </xf>
    <xf numFmtId="0" fontId="20" fillId="0" borderId="3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17" xfId="0" applyBorder="1" applyAlignment="1">
      <alignment horizontal="center" vertical="center" wrapText="1"/>
    </xf>
    <xf numFmtId="2" fontId="11" fillId="0" borderId="15"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181" fontId="16"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6" fillId="0" borderId="0" xfId="0" applyFont="1" applyFill="1" applyBorder="1" applyAlignment="1">
      <alignmen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1" fontId="3" fillId="0" borderId="37" xfId="0" applyNumberFormat="1" applyFont="1" applyFill="1" applyBorder="1" applyAlignment="1">
      <alignment horizontal="center" vertical="center" wrapText="1"/>
    </xf>
    <xf numFmtId="1" fontId="3" fillId="0" borderId="54" xfId="0" applyNumberFormat="1" applyFont="1" applyFill="1" applyBorder="1" applyAlignment="1">
      <alignment horizontal="center" vertical="center" wrapText="1"/>
    </xf>
    <xf numFmtId="181" fontId="3" fillId="0" borderId="37" xfId="0" applyNumberFormat="1" applyFont="1" applyFill="1" applyBorder="1" applyAlignment="1">
      <alignment horizontal="center" vertical="center" wrapText="1"/>
    </xf>
    <xf numFmtId="181" fontId="3" fillId="0" borderId="54" xfId="0" applyNumberFormat="1"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5" xfId="0" applyFont="1" applyFill="1" applyBorder="1" applyAlignment="1">
      <alignment horizontal="center" vertical="center" wrapText="1"/>
    </xf>
    <xf numFmtId="2" fontId="11" fillId="0" borderId="16" xfId="0" applyNumberFormat="1" applyFont="1" applyFill="1" applyBorder="1" applyAlignment="1">
      <alignment horizontal="center" vertical="center"/>
    </xf>
    <xf numFmtId="2" fontId="11" fillId="0" borderId="19" xfId="0" applyNumberFormat="1" applyFont="1" applyFill="1" applyBorder="1" applyAlignment="1">
      <alignment horizontal="center" vertical="center"/>
    </xf>
    <xf numFmtId="0" fontId="0" fillId="0" borderId="13" xfId="0" applyFill="1" applyBorder="1" applyAlignment="1">
      <alignment horizontal="center" vertical="center"/>
    </xf>
    <xf numFmtId="0" fontId="11" fillId="0" borderId="56" xfId="0" applyFont="1" applyFill="1" applyBorder="1" applyAlignment="1">
      <alignment horizontal="left" vertical="top" wrapText="1"/>
    </xf>
    <xf numFmtId="0" fontId="11" fillId="0" borderId="57" xfId="0" applyFont="1" applyFill="1" applyBorder="1" applyAlignment="1">
      <alignment horizontal="left" vertical="top" wrapText="1"/>
    </xf>
    <xf numFmtId="0" fontId="0" fillId="0" borderId="57" xfId="0" applyBorder="1" applyAlignment="1">
      <alignment horizontal="left" vertical="top" wrapText="1"/>
    </xf>
    <xf numFmtId="0" fontId="5" fillId="0" borderId="0" xfId="0" applyFont="1" applyFill="1" applyBorder="1" applyAlignment="1">
      <alignment horizontal="center" vertical="center"/>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top" wrapText="1"/>
    </xf>
    <xf numFmtId="0" fontId="11" fillId="0" borderId="61" xfId="0" applyFont="1" applyFill="1" applyBorder="1" applyAlignment="1">
      <alignment horizontal="left" vertical="top" wrapText="1"/>
    </xf>
    <xf numFmtId="0" fontId="0" fillId="0" borderId="62" xfId="0" applyFill="1" applyBorder="1" applyAlignment="1">
      <alignment horizontal="left" vertical="top" wrapText="1"/>
    </xf>
    <xf numFmtId="0" fontId="3" fillId="0" borderId="63"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65" xfId="0" applyFont="1" applyFill="1" applyBorder="1" applyAlignment="1">
      <alignment horizontal="left" vertical="top" wrapText="1"/>
    </xf>
    <xf numFmtId="0" fontId="5" fillId="0" borderId="41" xfId="0" applyFont="1" applyFill="1" applyBorder="1" applyAlignment="1">
      <alignment horizontal="center" vertical="center"/>
    </xf>
    <xf numFmtId="0" fontId="11" fillId="0" borderId="23" xfId="0" applyFont="1" applyFill="1" applyBorder="1" applyAlignment="1">
      <alignment horizontal="left" vertical="top" wrapText="1"/>
    </xf>
    <xf numFmtId="0" fontId="11" fillId="0" borderId="25" xfId="0" applyFont="1" applyFill="1" applyBorder="1" applyAlignment="1">
      <alignment horizontal="left" vertical="top" wrapText="1"/>
    </xf>
    <xf numFmtId="0" fontId="16" fillId="0" borderId="41" xfId="0" applyFont="1" applyFill="1" applyBorder="1" applyAlignment="1">
      <alignment horizontal="center"/>
    </xf>
    <xf numFmtId="2" fontId="17" fillId="0" borderId="27" xfId="0" applyNumberFormat="1" applyFont="1" applyFill="1" applyBorder="1" applyAlignment="1">
      <alignment horizontal="center" vertical="center"/>
    </xf>
    <xf numFmtId="0" fontId="17" fillId="0" borderId="29" xfId="0" applyFont="1" applyBorder="1" applyAlignment="1">
      <alignment/>
    </xf>
    <xf numFmtId="0" fontId="11" fillId="0" borderId="66" xfId="0" applyFont="1" applyFill="1" applyBorder="1" applyAlignment="1">
      <alignment horizontal="left" vertical="top" wrapText="1"/>
    </xf>
    <xf numFmtId="0" fontId="0" fillId="0" borderId="66" xfId="0" applyBorder="1" applyAlignment="1">
      <alignment horizontal="left" vertical="top" wrapText="1"/>
    </xf>
    <xf numFmtId="0" fontId="0" fillId="0" borderId="43" xfId="0" applyBorder="1" applyAlignment="1">
      <alignment horizontal="left" vertical="top" wrapText="1"/>
    </xf>
    <xf numFmtId="0" fontId="17" fillId="0" borderId="29" xfId="0" applyFont="1" applyFill="1" applyBorder="1" applyAlignment="1">
      <alignment horizontal="center" vertical="center"/>
    </xf>
    <xf numFmtId="0" fontId="17" fillId="0" borderId="29" xfId="0" applyFont="1" applyBorder="1" applyAlignment="1">
      <alignment horizontal="center" vertical="center"/>
    </xf>
    <xf numFmtId="0" fontId="19" fillId="0" borderId="15" xfId="0" applyFont="1" applyFill="1" applyBorder="1" applyAlignment="1">
      <alignment horizontal="center" vertical="center"/>
    </xf>
    <xf numFmtId="181" fontId="0" fillId="0" borderId="37" xfId="0" applyNumberFormat="1" applyFont="1" applyFill="1" applyBorder="1" applyAlignment="1">
      <alignment horizontal="center" vertical="center" wrapText="1"/>
    </xf>
    <xf numFmtId="181" fontId="0" fillId="0" borderId="54"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1" fillId="0" borderId="62" xfId="0" applyFont="1" applyFill="1" applyBorder="1" applyAlignment="1">
      <alignment horizontal="left" vertical="top" wrapText="1"/>
    </xf>
    <xf numFmtId="0" fontId="0" fillId="0" borderId="37" xfId="0" applyFont="1" applyFill="1" applyBorder="1" applyAlignment="1">
      <alignment horizontal="center" vertical="center" wrapText="1"/>
    </xf>
    <xf numFmtId="0" fontId="0" fillId="0" borderId="54" xfId="0" applyFont="1" applyFill="1" applyBorder="1" applyAlignment="1">
      <alignment horizontal="center" vertical="center" wrapText="1"/>
    </xf>
    <xf numFmtId="1" fontId="0" fillId="0" borderId="37" xfId="0" applyNumberFormat="1" applyFont="1" applyFill="1" applyBorder="1" applyAlignment="1">
      <alignment horizontal="center" vertical="center" wrapText="1"/>
    </xf>
    <xf numFmtId="1" fontId="0" fillId="0" borderId="54" xfId="0" applyNumberFormat="1" applyFont="1" applyFill="1" applyBorder="1" applyAlignment="1">
      <alignment horizontal="center" vertical="center" wrapText="1"/>
    </xf>
    <xf numFmtId="0" fontId="11" fillId="0" borderId="60"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9" fillId="0" borderId="13" xfId="0" applyFont="1" applyFill="1" applyBorder="1" applyAlignment="1">
      <alignment horizontal="center" vertical="center"/>
    </xf>
    <xf numFmtId="181" fontId="19" fillId="0" borderId="15" xfId="0" applyNumberFormat="1" applyFont="1" applyFill="1" applyBorder="1" applyAlignment="1">
      <alignment horizontal="center" vertical="center"/>
    </xf>
    <xf numFmtId="181" fontId="19" fillId="0" borderId="20" xfId="0" applyNumberFormat="1" applyFont="1" applyFill="1" applyBorder="1" applyAlignment="1">
      <alignment horizontal="center" vertical="center"/>
    </xf>
    <xf numFmtId="0" fontId="11" fillId="0" borderId="67" xfId="0" applyFont="1" applyFill="1" applyBorder="1" applyAlignment="1">
      <alignment horizontal="left" vertical="top" wrapText="1"/>
    </xf>
    <xf numFmtId="181" fontId="5" fillId="0" borderId="0"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0" fontId="0" fillId="0" borderId="14" xfId="0" applyBorder="1" applyAlignment="1">
      <alignment horizontal="center" vertical="center"/>
    </xf>
    <xf numFmtId="0" fontId="10" fillId="0" borderId="28"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17" fillId="0" borderId="34" xfId="0" applyFont="1" applyBorder="1" applyAlignment="1">
      <alignment horizontal="center" vertical="center" wrapText="1"/>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181" fontId="19" fillId="0" borderId="13" xfId="0" applyNumberFormat="1" applyFont="1" applyFill="1" applyBorder="1" applyAlignment="1">
      <alignment horizontal="center" vertical="center"/>
    </xf>
    <xf numFmtId="181" fontId="19" fillId="0" borderId="21" xfId="0" applyNumberFormat="1" applyFont="1" applyFill="1" applyBorder="1" applyAlignment="1">
      <alignment horizontal="center" vertical="center"/>
    </xf>
    <xf numFmtId="0" fontId="17" fillId="0" borderId="13" xfId="0" applyFont="1" applyFill="1" applyBorder="1" applyAlignment="1">
      <alignment horizontal="center" vertical="center"/>
    </xf>
    <xf numFmtId="181" fontId="11" fillId="0" borderId="13" xfId="0" applyNumberFormat="1" applyFont="1" applyFill="1" applyBorder="1" applyAlignment="1">
      <alignment horizontal="center" vertical="center"/>
    </xf>
    <xf numFmtId="181" fontId="11" fillId="0" borderId="21" xfId="0" applyNumberFormat="1" applyFont="1" applyFill="1" applyBorder="1" applyAlignment="1">
      <alignment horizontal="center" vertical="center"/>
    </xf>
    <xf numFmtId="181" fontId="11" fillId="0" borderId="15" xfId="0" applyNumberFormat="1" applyFont="1" applyFill="1" applyBorder="1" applyAlignment="1">
      <alignment horizontal="center" vertical="center"/>
    </xf>
    <xf numFmtId="181" fontId="11" fillId="0" borderId="20" xfId="0" applyNumberFormat="1" applyFont="1" applyFill="1" applyBorder="1" applyAlignment="1">
      <alignment horizontal="center" vertical="center"/>
    </xf>
    <xf numFmtId="0" fontId="0" fillId="0" borderId="0" xfId="0" applyBorder="1" applyAlignment="1">
      <alignment horizontal="center"/>
    </xf>
    <xf numFmtId="2" fontId="19" fillId="0" borderId="29" xfId="0" applyNumberFormat="1" applyFont="1" applyFill="1" applyBorder="1" applyAlignment="1">
      <alignment horizontal="center" vertical="center"/>
    </xf>
    <xf numFmtId="0" fontId="11" fillId="0" borderId="28" xfId="0" applyFont="1" applyFill="1" applyBorder="1" applyAlignment="1">
      <alignment horizontal="left" vertical="top" wrapText="1"/>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34" xfId="0" applyBorder="1" applyAlignment="1">
      <alignment horizontal="center" vertical="center" wrapText="1"/>
    </xf>
    <xf numFmtId="0" fontId="10" fillId="0" borderId="17" xfId="0" applyFont="1" applyFill="1" applyBorder="1" applyAlignment="1">
      <alignment horizontal="center" vertical="center" wrapText="1"/>
    </xf>
    <xf numFmtId="181" fontId="0" fillId="0" borderId="4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xf>
    <xf numFmtId="0" fontId="3" fillId="0" borderId="37" xfId="0" applyFont="1" applyFill="1" applyBorder="1" applyAlignment="1">
      <alignment horizontal="center" vertical="center" wrapText="1"/>
    </xf>
    <xf numFmtId="0" fontId="3" fillId="0" borderId="54" xfId="0" applyFont="1" applyFill="1" applyBorder="1" applyAlignment="1">
      <alignment horizontal="center" vertical="center" wrapText="1"/>
    </xf>
    <xf numFmtId="181" fontId="3" fillId="0" borderId="42" xfId="0" applyNumberFormat="1" applyFont="1" applyFill="1" applyBorder="1" applyAlignment="1">
      <alignment horizontal="center" vertical="center" wrapText="1"/>
    </xf>
    <xf numFmtId="0" fontId="16" fillId="0" borderId="0" xfId="0" applyFont="1" applyFill="1" applyAlignment="1">
      <alignment horizontal="center"/>
    </xf>
    <xf numFmtId="2" fontId="3"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2" fontId="3" fillId="0" borderId="15"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4" fillId="0" borderId="4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0" fillId="0" borderId="22" xfId="0" applyBorder="1" applyAlignment="1">
      <alignment horizontal="center" vertical="center"/>
    </xf>
    <xf numFmtId="0" fontId="3" fillId="0" borderId="24" xfId="0" applyFont="1" applyFill="1" applyBorder="1" applyAlignment="1">
      <alignment horizontal="left" vertical="top" wrapText="1"/>
    </xf>
    <xf numFmtId="0" fontId="0" fillId="0" borderId="31" xfId="0" applyBorder="1" applyAlignment="1">
      <alignment horizontal="left" vertical="top" wrapText="1"/>
    </xf>
    <xf numFmtId="0" fontId="11" fillId="0" borderId="63" xfId="0" applyFont="1" applyFill="1" applyBorder="1" applyAlignment="1">
      <alignment horizontal="left" vertical="top" wrapText="1"/>
    </xf>
    <xf numFmtId="0" fontId="11" fillId="0" borderId="65" xfId="0" applyFont="1" applyFill="1" applyBorder="1" applyAlignment="1">
      <alignment horizontal="left" vertical="top" wrapText="1"/>
    </xf>
    <xf numFmtId="0" fontId="3" fillId="0" borderId="7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1" fillId="0" borderId="58" xfId="0" applyFont="1" applyFill="1" applyBorder="1" applyAlignment="1">
      <alignment horizontal="left" vertical="top" wrapText="1"/>
    </xf>
    <xf numFmtId="0" fontId="0" fillId="0" borderId="72" xfId="0" applyFill="1" applyBorder="1" applyAlignment="1">
      <alignment/>
    </xf>
    <xf numFmtId="0" fontId="0" fillId="0" borderId="17" xfId="0" applyFill="1" applyBorder="1" applyAlignment="1">
      <alignment/>
    </xf>
    <xf numFmtId="2" fontId="3" fillId="0" borderId="30"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2" fontId="3" fillId="0" borderId="29"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0" fontId="0" fillId="0" borderId="55" xfId="0" applyFill="1" applyBorder="1" applyAlignment="1">
      <alignment horizontal="center" vertical="center" wrapText="1"/>
    </xf>
    <xf numFmtId="0" fontId="11" fillId="0" borderId="72" xfId="0" applyFont="1" applyFill="1" applyBorder="1" applyAlignment="1">
      <alignment horizontal="left" vertical="top" wrapText="1"/>
    </xf>
    <xf numFmtId="0" fontId="11" fillId="0" borderId="59" xfId="0" applyFont="1" applyFill="1" applyBorder="1" applyAlignment="1">
      <alignment horizontal="left" vertical="top" wrapText="1"/>
    </xf>
    <xf numFmtId="0" fontId="20" fillId="0" borderId="2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3" fillId="0" borderId="67" xfId="0" applyFont="1" applyFill="1" applyBorder="1" applyAlignment="1">
      <alignment horizontal="left" vertical="top" wrapText="1"/>
    </xf>
    <xf numFmtId="0" fontId="3" fillId="0" borderId="66" xfId="0" applyFont="1" applyFill="1" applyBorder="1" applyAlignment="1">
      <alignment horizontal="left" vertical="top" wrapText="1"/>
    </xf>
    <xf numFmtId="0" fontId="4" fillId="0" borderId="17" xfId="0" applyFont="1" applyFill="1" applyBorder="1" applyAlignment="1">
      <alignment horizontal="center" vertical="center" wrapText="1"/>
    </xf>
    <xf numFmtId="2" fontId="19" fillId="0" borderId="22" xfId="0" applyNumberFormat="1" applyFont="1" applyFill="1" applyBorder="1" applyAlignment="1">
      <alignment horizontal="center" vertical="center"/>
    </xf>
    <xf numFmtId="2" fontId="19" fillId="0" borderId="16" xfId="0" applyNumberFormat="1" applyFont="1" applyFill="1" applyBorder="1" applyAlignment="1">
      <alignment horizontal="center" vertical="center"/>
    </xf>
    <xf numFmtId="0" fontId="11" fillId="0" borderId="43" xfId="0" applyFont="1" applyFill="1" applyBorder="1" applyAlignment="1">
      <alignment horizontal="left" vertical="top"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0" fillId="0" borderId="29" xfId="0" applyFill="1" applyBorder="1" applyAlignment="1">
      <alignment/>
    </xf>
    <xf numFmtId="0" fontId="16"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16.emf" /><Relationship Id="rId15" Type="http://schemas.openxmlformats.org/officeDocument/2006/relationships/image" Target="../media/image17.emf" /><Relationship Id="rId16" Type="http://schemas.openxmlformats.org/officeDocument/2006/relationships/image" Target="../media/image18.emf" /><Relationship Id="rId17" Type="http://schemas.openxmlformats.org/officeDocument/2006/relationships/image" Target="../media/image19.emf" /><Relationship Id="rId18" Type="http://schemas.openxmlformats.org/officeDocument/2006/relationships/image" Target="../media/image20.emf" /><Relationship Id="rId19" Type="http://schemas.openxmlformats.org/officeDocument/2006/relationships/image" Target="../media/image21.emf" /><Relationship Id="rId20" Type="http://schemas.openxmlformats.org/officeDocument/2006/relationships/image" Target="../media/image22.emf" /><Relationship Id="rId21" Type="http://schemas.openxmlformats.org/officeDocument/2006/relationships/image" Target="../media/image23.emf" /><Relationship Id="rId22" Type="http://schemas.openxmlformats.org/officeDocument/2006/relationships/image" Target="../media/image24.emf" /><Relationship Id="rId23" Type="http://schemas.openxmlformats.org/officeDocument/2006/relationships/image" Target="../media/image25.emf" /><Relationship Id="rId24" Type="http://schemas.openxmlformats.org/officeDocument/2006/relationships/image" Target="../media/image26.emf" /><Relationship Id="rId25" Type="http://schemas.openxmlformats.org/officeDocument/2006/relationships/image" Target="../media/image27.png" /><Relationship Id="rId26" Type="http://schemas.openxmlformats.org/officeDocument/2006/relationships/image" Target="../media/image28.png" /><Relationship Id="rId27"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2266950</xdr:colOff>
      <xdr:row>0</xdr:row>
      <xdr:rowOff>0</xdr:rowOff>
    </xdr:from>
    <xdr:to>
      <xdr:col>11</xdr:col>
      <xdr:colOff>5800725</xdr:colOff>
      <xdr:row>2</xdr:row>
      <xdr:rowOff>238125</xdr:rowOff>
    </xdr:to>
    <xdr:pic>
      <xdr:nvPicPr>
        <xdr:cNvPr id="1" name="Рисунок 4"/>
        <xdr:cNvPicPr preferRelativeResize="1">
          <a:picLocks noChangeAspect="1"/>
        </xdr:cNvPicPr>
      </xdr:nvPicPr>
      <xdr:blipFill>
        <a:blip r:embed="rId1"/>
        <a:stretch>
          <a:fillRect/>
        </a:stretch>
      </xdr:blipFill>
      <xdr:spPr>
        <a:xfrm>
          <a:off x="9982200" y="0"/>
          <a:ext cx="3533775" cy="1285875"/>
        </a:xfrm>
        <a:prstGeom prst="rect">
          <a:avLst/>
        </a:prstGeom>
        <a:noFill/>
        <a:ln w="1" cmpd="sng">
          <a:noFill/>
        </a:ln>
      </xdr:spPr>
    </xdr:pic>
    <xdr:clientData/>
  </xdr:twoCellAnchor>
  <xdr:twoCellAnchor>
    <xdr:from>
      <xdr:col>0</xdr:col>
      <xdr:colOff>9525</xdr:colOff>
      <xdr:row>3</xdr:row>
      <xdr:rowOff>19050</xdr:rowOff>
    </xdr:from>
    <xdr:to>
      <xdr:col>12</xdr:col>
      <xdr:colOff>0</xdr:colOff>
      <xdr:row>3</xdr:row>
      <xdr:rowOff>28575</xdr:rowOff>
    </xdr:to>
    <xdr:sp>
      <xdr:nvSpPr>
        <xdr:cNvPr id="2" name="Line 4"/>
        <xdr:cNvSpPr>
          <a:spLocks/>
        </xdr:cNvSpPr>
      </xdr:nvSpPr>
      <xdr:spPr>
        <a:xfrm flipV="1">
          <a:off x="9525" y="1495425"/>
          <a:ext cx="135064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11</xdr:col>
      <xdr:colOff>57150</xdr:colOff>
      <xdr:row>22</xdr:row>
      <xdr:rowOff>95250</xdr:rowOff>
    </xdr:from>
    <xdr:to>
      <xdr:col>11</xdr:col>
      <xdr:colOff>2124075</xdr:colOff>
      <xdr:row>22</xdr:row>
      <xdr:rowOff>628650</xdr:rowOff>
    </xdr:to>
    <xdr:pic>
      <xdr:nvPicPr>
        <xdr:cNvPr id="3" name="Picture 118"/>
        <xdr:cNvPicPr preferRelativeResize="1">
          <a:picLocks noChangeAspect="1"/>
        </xdr:cNvPicPr>
      </xdr:nvPicPr>
      <xdr:blipFill>
        <a:blip r:embed="rId2"/>
        <a:stretch>
          <a:fillRect/>
        </a:stretch>
      </xdr:blipFill>
      <xdr:spPr>
        <a:xfrm>
          <a:off x="7772400" y="13087350"/>
          <a:ext cx="2066925" cy="533400"/>
        </a:xfrm>
        <a:prstGeom prst="rect">
          <a:avLst/>
        </a:prstGeom>
        <a:noFill/>
        <a:ln w="9525" cmpd="sng">
          <a:noFill/>
        </a:ln>
      </xdr:spPr>
    </xdr:pic>
    <xdr:clientData/>
  </xdr:twoCellAnchor>
  <xdr:twoCellAnchor editAs="oneCell">
    <xdr:from>
      <xdr:col>11</xdr:col>
      <xdr:colOff>2247900</xdr:colOff>
      <xdr:row>22</xdr:row>
      <xdr:rowOff>57150</xdr:rowOff>
    </xdr:from>
    <xdr:to>
      <xdr:col>11</xdr:col>
      <xdr:colOff>5724525</xdr:colOff>
      <xdr:row>22</xdr:row>
      <xdr:rowOff>619125</xdr:rowOff>
    </xdr:to>
    <xdr:pic>
      <xdr:nvPicPr>
        <xdr:cNvPr id="4" name="Picture 119"/>
        <xdr:cNvPicPr preferRelativeResize="1">
          <a:picLocks noChangeAspect="1"/>
        </xdr:cNvPicPr>
      </xdr:nvPicPr>
      <xdr:blipFill>
        <a:blip r:embed="rId3"/>
        <a:stretch>
          <a:fillRect/>
        </a:stretch>
      </xdr:blipFill>
      <xdr:spPr>
        <a:xfrm>
          <a:off x="9963150" y="13049250"/>
          <a:ext cx="3486150" cy="561975"/>
        </a:xfrm>
        <a:prstGeom prst="rect">
          <a:avLst/>
        </a:prstGeom>
        <a:noFill/>
        <a:ln w="9525" cmpd="sng">
          <a:noFill/>
        </a:ln>
      </xdr:spPr>
    </xdr:pic>
    <xdr:clientData/>
  </xdr:twoCellAnchor>
  <xdr:twoCellAnchor editAs="oneCell">
    <xdr:from>
      <xdr:col>10</xdr:col>
      <xdr:colOff>704850</xdr:colOff>
      <xdr:row>34</xdr:row>
      <xdr:rowOff>1123950</xdr:rowOff>
    </xdr:from>
    <xdr:to>
      <xdr:col>11</xdr:col>
      <xdr:colOff>1971675</xdr:colOff>
      <xdr:row>34</xdr:row>
      <xdr:rowOff>1638300</xdr:rowOff>
    </xdr:to>
    <xdr:pic>
      <xdr:nvPicPr>
        <xdr:cNvPr id="5" name="Picture 123"/>
        <xdr:cNvPicPr preferRelativeResize="1">
          <a:picLocks noChangeAspect="1"/>
        </xdr:cNvPicPr>
      </xdr:nvPicPr>
      <xdr:blipFill>
        <a:blip r:embed="rId2"/>
        <a:stretch>
          <a:fillRect/>
        </a:stretch>
      </xdr:blipFill>
      <xdr:spPr>
        <a:xfrm>
          <a:off x="7715250" y="26041350"/>
          <a:ext cx="1971675" cy="514350"/>
        </a:xfrm>
        <a:prstGeom prst="rect">
          <a:avLst/>
        </a:prstGeom>
        <a:noFill/>
        <a:ln w="9525" cmpd="sng">
          <a:noFill/>
        </a:ln>
      </xdr:spPr>
    </xdr:pic>
    <xdr:clientData/>
  </xdr:twoCellAnchor>
  <xdr:twoCellAnchor editAs="oneCell">
    <xdr:from>
      <xdr:col>11</xdr:col>
      <xdr:colOff>76200</xdr:colOff>
      <xdr:row>32</xdr:row>
      <xdr:rowOff>285750</xdr:rowOff>
    </xdr:from>
    <xdr:to>
      <xdr:col>11</xdr:col>
      <xdr:colOff>2085975</xdr:colOff>
      <xdr:row>32</xdr:row>
      <xdr:rowOff>847725</xdr:rowOff>
    </xdr:to>
    <xdr:pic>
      <xdr:nvPicPr>
        <xdr:cNvPr id="6" name="Picture 126"/>
        <xdr:cNvPicPr preferRelativeResize="1">
          <a:picLocks noChangeAspect="1"/>
        </xdr:cNvPicPr>
      </xdr:nvPicPr>
      <xdr:blipFill>
        <a:blip r:embed="rId2"/>
        <a:stretch>
          <a:fillRect/>
        </a:stretch>
      </xdr:blipFill>
      <xdr:spPr>
        <a:xfrm>
          <a:off x="7791450" y="22240875"/>
          <a:ext cx="2009775" cy="561975"/>
        </a:xfrm>
        <a:prstGeom prst="rect">
          <a:avLst/>
        </a:prstGeom>
        <a:noFill/>
        <a:ln w="9525" cmpd="sng">
          <a:noFill/>
        </a:ln>
      </xdr:spPr>
    </xdr:pic>
    <xdr:clientData/>
  </xdr:twoCellAnchor>
  <xdr:twoCellAnchor editAs="oneCell">
    <xdr:from>
      <xdr:col>11</xdr:col>
      <xdr:colOff>2257425</xdr:colOff>
      <xdr:row>34</xdr:row>
      <xdr:rowOff>1104900</xdr:rowOff>
    </xdr:from>
    <xdr:to>
      <xdr:col>11</xdr:col>
      <xdr:colOff>5734050</xdr:colOff>
      <xdr:row>34</xdr:row>
      <xdr:rowOff>1628775</xdr:rowOff>
    </xdr:to>
    <xdr:pic>
      <xdr:nvPicPr>
        <xdr:cNvPr id="7" name="Picture 127"/>
        <xdr:cNvPicPr preferRelativeResize="1">
          <a:picLocks noChangeAspect="1"/>
        </xdr:cNvPicPr>
      </xdr:nvPicPr>
      <xdr:blipFill>
        <a:blip r:embed="rId3"/>
        <a:stretch>
          <a:fillRect/>
        </a:stretch>
      </xdr:blipFill>
      <xdr:spPr>
        <a:xfrm>
          <a:off x="9972675" y="26022300"/>
          <a:ext cx="3476625" cy="523875"/>
        </a:xfrm>
        <a:prstGeom prst="rect">
          <a:avLst/>
        </a:prstGeom>
        <a:noFill/>
        <a:ln w="9525" cmpd="sng">
          <a:noFill/>
        </a:ln>
      </xdr:spPr>
    </xdr:pic>
    <xdr:clientData/>
  </xdr:twoCellAnchor>
  <xdr:twoCellAnchor editAs="oneCell">
    <xdr:from>
      <xdr:col>11</xdr:col>
      <xdr:colOff>2247900</xdr:colOff>
      <xdr:row>32</xdr:row>
      <xdr:rowOff>247650</xdr:rowOff>
    </xdr:from>
    <xdr:to>
      <xdr:col>11</xdr:col>
      <xdr:colOff>5724525</xdr:colOff>
      <xdr:row>32</xdr:row>
      <xdr:rowOff>838200</xdr:rowOff>
    </xdr:to>
    <xdr:pic>
      <xdr:nvPicPr>
        <xdr:cNvPr id="8" name="Picture 128"/>
        <xdr:cNvPicPr preferRelativeResize="1">
          <a:picLocks noChangeAspect="1"/>
        </xdr:cNvPicPr>
      </xdr:nvPicPr>
      <xdr:blipFill>
        <a:blip r:embed="rId3"/>
        <a:stretch>
          <a:fillRect/>
        </a:stretch>
      </xdr:blipFill>
      <xdr:spPr>
        <a:xfrm>
          <a:off x="9963150" y="22202775"/>
          <a:ext cx="3486150" cy="590550"/>
        </a:xfrm>
        <a:prstGeom prst="rect">
          <a:avLst/>
        </a:prstGeom>
        <a:noFill/>
        <a:ln w="9525" cmpd="sng">
          <a:noFill/>
        </a:ln>
      </xdr:spPr>
    </xdr:pic>
    <xdr:clientData/>
  </xdr:twoCellAnchor>
  <xdr:twoCellAnchor editAs="oneCell">
    <xdr:from>
      <xdr:col>11</xdr:col>
      <xdr:colOff>95250</xdr:colOff>
      <xdr:row>38</xdr:row>
      <xdr:rowOff>2733675</xdr:rowOff>
    </xdr:from>
    <xdr:to>
      <xdr:col>11</xdr:col>
      <xdr:colOff>676275</xdr:colOff>
      <xdr:row>38</xdr:row>
      <xdr:rowOff>3228975</xdr:rowOff>
    </xdr:to>
    <xdr:pic>
      <xdr:nvPicPr>
        <xdr:cNvPr id="9" name="Picture 140"/>
        <xdr:cNvPicPr preferRelativeResize="1">
          <a:picLocks noChangeAspect="1"/>
        </xdr:cNvPicPr>
      </xdr:nvPicPr>
      <xdr:blipFill>
        <a:blip r:embed="rId4"/>
        <a:stretch>
          <a:fillRect/>
        </a:stretch>
      </xdr:blipFill>
      <xdr:spPr>
        <a:xfrm>
          <a:off x="7810500" y="31184850"/>
          <a:ext cx="581025" cy="504825"/>
        </a:xfrm>
        <a:prstGeom prst="rect">
          <a:avLst/>
        </a:prstGeom>
        <a:noFill/>
        <a:ln w="9525" cmpd="sng">
          <a:noFill/>
        </a:ln>
      </xdr:spPr>
    </xdr:pic>
    <xdr:clientData/>
  </xdr:twoCellAnchor>
  <xdr:twoCellAnchor editAs="oneCell">
    <xdr:from>
      <xdr:col>11</xdr:col>
      <xdr:colOff>2962275</xdr:colOff>
      <xdr:row>38</xdr:row>
      <xdr:rowOff>2705100</xdr:rowOff>
    </xdr:from>
    <xdr:to>
      <xdr:col>11</xdr:col>
      <xdr:colOff>5705475</xdr:colOff>
      <xdr:row>38</xdr:row>
      <xdr:rowOff>3228975</xdr:rowOff>
    </xdr:to>
    <xdr:pic>
      <xdr:nvPicPr>
        <xdr:cNvPr id="10" name="Picture 141"/>
        <xdr:cNvPicPr preferRelativeResize="1">
          <a:picLocks noChangeAspect="1"/>
        </xdr:cNvPicPr>
      </xdr:nvPicPr>
      <xdr:blipFill>
        <a:blip r:embed="rId5"/>
        <a:stretch>
          <a:fillRect/>
        </a:stretch>
      </xdr:blipFill>
      <xdr:spPr>
        <a:xfrm>
          <a:off x="10677525" y="31156275"/>
          <a:ext cx="2743200" cy="523875"/>
        </a:xfrm>
        <a:prstGeom prst="rect">
          <a:avLst/>
        </a:prstGeom>
        <a:noFill/>
        <a:ln w="9525" cmpd="sng">
          <a:noFill/>
        </a:ln>
      </xdr:spPr>
    </xdr:pic>
    <xdr:clientData/>
  </xdr:twoCellAnchor>
  <xdr:twoCellAnchor editAs="oneCell">
    <xdr:from>
      <xdr:col>11</xdr:col>
      <xdr:colOff>76200</xdr:colOff>
      <xdr:row>44</xdr:row>
      <xdr:rowOff>2133600</xdr:rowOff>
    </xdr:from>
    <xdr:to>
      <xdr:col>11</xdr:col>
      <xdr:colOff>609600</xdr:colOff>
      <xdr:row>44</xdr:row>
      <xdr:rowOff>2676525</xdr:rowOff>
    </xdr:to>
    <xdr:pic>
      <xdr:nvPicPr>
        <xdr:cNvPr id="11" name="Picture 142"/>
        <xdr:cNvPicPr preferRelativeResize="1">
          <a:picLocks noChangeAspect="1"/>
        </xdr:cNvPicPr>
      </xdr:nvPicPr>
      <xdr:blipFill>
        <a:blip r:embed="rId4"/>
        <a:stretch>
          <a:fillRect/>
        </a:stretch>
      </xdr:blipFill>
      <xdr:spPr>
        <a:xfrm>
          <a:off x="7791450" y="44415075"/>
          <a:ext cx="533400" cy="542925"/>
        </a:xfrm>
        <a:prstGeom prst="rect">
          <a:avLst/>
        </a:prstGeom>
        <a:noFill/>
        <a:ln w="9525" cmpd="sng">
          <a:noFill/>
        </a:ln>
      </xdr:spPr>
    </xdr:pic>
    <xdr:clientData/>
  </xdr:twoCellAnchor>
  <xdr:twoCellAnchor editAs="oneCell">
    <xdr:from>
      <xdr:col>11</xdr:col>
      <xdr:colOff>2952750</xdr:colOff>
      <xdr:row>39</xdr:row>
      <xdr:rowOff>2352675</xdr:rowOff>
    </xdr:from>
    <xdr:to>
      <xdr:col>11</xdr:col>
      <xdr:colOff>5705475</xdr:colOff>
      <xdr:row>39</xdr:row>
      <xdr:rowOff>2933700</xdr:rowOff>
    </xdr:to>
    <xdr:pic>
      <xdr:nvPicPr>
        <xdr:cNvPr id="12" name="Picture 143"/>
        <xdr:cNvPicPr preferRelativeResize="1">
          <a:picLocks noChangeAspect="1"/>
        </xdr:cNvPicPr>
      </xdr:nvPicPr>
      <xdr:blipFill>
        <a:blip r:embed="rId5"/>
        <a:stretch>
          <a:fillRect/>
        </a:stretch>
      </xdr:blipFill>
      <xdr:spPr>
        <a:xfrm>
          <a:off x="10668000" y="34099500"/>
          <a:ext cx="2752725" cy="571500"/>
        </a:xfrm>
        <a:prstGeom prst="rect">
          <a:avLst/>
        </a:prstGeom>
        <a:noFill/>
        <a:ln w="9525" cmpd="sng">
          <a:noFill/>
        </a:ln>
      </xdr:spPr>
    </xdr:pic>
    <xdr:clientData/>
  </xdr:twoCellAnchor>
  <xdr:twoCellAnchor editAs="oneCell">
    <xdr:from>
      <xdr:col>11</xdr:col>
      <xdr:colOff>3667125</xdr:colOff>
      <xdr:row>43</xdr:row>
      <xdr:rowOff>3086100</xdr:rowOff>
    </xdr:from>
    <xdr:to>
      <xdr:col>11</xdr:col>
      <xdr:colOff>5705475</xdr:colOff>
      <xdr:row>43</xdr:row>
      <xdr:rowOff>3648075</xdr:rowOff>
    </xdr:to>
    <xdr:pic>
      <xdr:nvPicPr>
        <xdr:cNvPr id="13" name="Picture 144"/>
        <xdr:cNvPicPr preferRelativeResize="1">
          <a:picLocks noChangeAspect="1"/>
        </xdr:cNvPicPr>
      </xdr:nvPicPr>
      <xdr:blipFill>
        <a:blip r:embed="rId6"/>
        <a:stretch>
          <a:fillRect/>
        </a:stretch>
      </xdr:blipFill>
      <xdr:spPr>
        <a:xfrm>
          <a:off x="11382375" y="41643300"/>
          <a:ext cx="2038350" cy="571500"/>
        </a:xfrm>
        <a:prstGeom prst="rect">
          <a:avLst/>
        </a:prstGeom>
        <a:noFill/>
        <a:ln w="9525" cmpd="sng">
          <a:noFill/>
        </a:ln>
      </xdr:spPr>
    </xdr:pic>
    <xdr:clientData/>
  </xdr:twoCellAnchor>
  <xdr:twoCellAnchor editAs="oneCell">
    <xdr:from>
      <xdr:col>11</xdr:col>
      <xdr:colOff>104775</xdr:colOff>
      <xdr:row>50</xdr:row>
      <xdr:rowOff>428625</xdr:rowOff>
    </xdr:from>
    <xdr:to>
      <xdr:col>11</xdr:col>
      <xdr:colOff>666750</xdr:colOff>
      <xdr:row>50</xdr:row>
      <xdr:rowOff>923925</xdr:rowOff>
    </xdr:to>
    <xdr:pic>
      <xdr:nvPicPr>
        <xdr:cNvPr id="14" name="Picture 145"/>
        <xdr:cNvPicPr preferRelativeResize="1">
          <a:picLocks noChangeAspect="1"/>
        </xdr:cNvPicPr>
      </xdr:nvPicPr>
      <xdr:blipFill>
        <a:blip r:embed="rId4"/>
        <a:stretch>
          <a:fillRect/>
        </a:stretch>
      </xdr:blipFill>
      <xdr:spPr>
        <a:xfrm>
          <a:off x="7820025" y="49425225"/>
          <a:ext cx="552450" cy="495300"/>
        </a:xfrm>
        <a:prstGeom prst="rect">
          <a:avLst/>
        </a:prstGeom>
        <a:noFill/>
        <a:ln w="9525" cmpd="sng">
          <a:noFill/>
        </a:ln>
      </xdr:spPr>
    </xdr:pic>
    <xdr:clientData/>
  </xdr:twoCellAnchor>
  <xdr:twoCellAnchor editAs="oneCell">
    <xdr:from>
      <xdr:col>11</xdr:col>
      <xdr:colOff>3724275</xdr:colOff>
      <xdr:row>40</xdr:row>
      <xdr:rowOff>1924050</xdr:rowOff>
    </xdr:from>
    <xdr:to>
      <xdr:col>11</xdr:col>
      <xdr:colOff>5734050</xdr:colOff>
      <xdr:row>40</xdr:row>
      <xdr:rowOff>2457450</xdr:rowOff>
    </xdr:to>
    <xdr:pic>
      <xdr:nvPicPr>
        <xdr:cNvPr id="15" name="Picture 146"/>
        <xdr:cNvPicPr preferRelativeResize="1">
          <a:picLocks noChangeAspect="1"/>
        </xdr:cNvPicPr>
      </xdr:nvPicPr>
      <xdr:blipFill>
        <a:blip r:embed="rId7"/>
        <a:stretch>
          <a:fillRect/>
        </a:stretch>
      </xdr:blipFill>
      <xdr:spPr>
        <a:xfrm>
          <a:off x="11439525" y="36671250"/>
          <a:ext cx="2009775" cy="533400"/>
        </a:xfrm>
        <a:prstGeom prst="rect">
          <a:avLst/>
        </a:prstGeom>
        <a:noFill/>
        <a:ln w="9525" cmpd="sng">
          <a:noFill/>
        </a:ln>
      </xdr:spPr>
    </xdr:pic>
    <xdr:clientData/>
  </xdr:twoCellAnchor>
  <xdr:twoCellAnchor editAs="oneCell">
    <xdr:from>
      <xdr:col>11</xdr:col>
      <xdr:colOff>1676400</xdr:colOff>
      <xdr:row>44</xdr:row>
      <xdr:rowOff>2162175</xdr:rowOff>
    </xdr:from>
    <xdr:to>
      <xdr:col>11</xdr:col>
      <xdr:colOff>5057775</xdr:colOff>
      <xdr:row>44</xdr:row>
      <xdr:rowOff>2695575</xdr:rowOff>
    </xdr:to>
    <xdr:pic>
      <xdr:nvPicPr>
        <xdr:cNvPr id="16" name="Picture 147"/>
        <xdr:cNvPicPr preferRelativeResize="1">
          <a:picLocks noChangeAspect="1"/>
        </xdr:cNvPicPr>
      </xdr:nvPicPr>
      <xdr:blipFill>
        <a:blip r:embed="rId8"/>
        <a:stretch>
          <a:fillRect/>
        </a:stretch>
      </xdr:blipFill>
      <xdr:spPr>
        <a:xfrm>
          <a:off x="9391650" y="44443650"/>
          <a:ext cx="3381375" cy="542925"/>
        </a:xfrm>
        <a:prstGeom prst="rect">
          <a:avLst/>
        </a:prstGeom>
        <a:noFill/>
        <a:ln w="9525" cmpd="sng">
          <a:noFill/>
        </a:ln>
      </xdr:spPr>
    </xdr:pic>
    <xdr:clientData/>
  </xdr:twoCellAnchor>
  <xdr:twoCellAnchor editAs="oneCell">
    <xdr:from>
      <xdr:col>11</xdr:col>
      <xdr:colOff>5133975</xdr:colOff>
      <xdr:row>44</xdr:row>
      <xdr:rowOff>2162175</xdr:rowOff>
    </xdr:from>
    <xdr:to>
      <xdr:col>11</xdr:col>
      <xdr:colOff>5724525</xdr:colOff>
      <xdr:row>44</xdr:row>
      <xdr:rowOff>2714625</xdr:rowOff>
    </xdr:to>
    <xdr:pic>
      <xdr:nvPicPr>
        <xdr:cNvPr id="17" name="Picture 148"/>
        <xdr:cNvPicPr preferRelativeResize="1">
          <a:picLocks noChangeAspect="1"/>
        </xdr:cNvPicPr>
      </xdr:nvPicPr>
      <xdr:blipFill>
        <a:blip r:embed="rId9"/>
        <a:stretch>
          <a:fillRect/>
        </a:stretch>
      </xdr:blipFill>
      <xdr:spPr>
        <a:xfrm>
          <a:off x="12849225" y="44443650"/>
          <a:ext cx="590550" cy="561975"/>
        </a:xfrm>
        <a:prstGeom prst="rect">
          <a:avLst/>
        </a:prstGeom>
        <a:noFill/>
        <a:ln w="9525" cmpd="sng">
          <a:noFill/>
        </a:ln>
      </xdr:spPr>
    </xdr:pic>
    <xdr:clientData/>
  </xdr:twoCellAnchor>
  <xdr:twoCellAnchor editAs="oneCell">
    <xdr:from>
      <xdr:col>11</xdr:col>
      <xdr:colOff>95250</xdr:colOff>
      <xdr:row>48</xdr:row>
      <xdr:rowOff>1143000</xdr:rowOff>
    </xdr:from>
    <xdr:to>
      <xdr:col>11</xdr:col>
      <xdr:colOff>628650</xdr:colOff>
      <xdr:row>48</xdr:row>
      <xdr:rowOff>1714500</xdr:rowOff>
    </xdr:to>
    <xdr:pic>
      <xdr:nvPicPr>
        <xdr:cNvPr id="18" name="Picture 149"/>
        <xdr:cNvPicPr preferRelativeResize="1">
          <a:picLocks noChangeAspect="1"/>
        </xdr:cNvPicPr>
      </xdr:nvPicPr>
      <xdr:blipFill>
        <a:blip r:embed="rId4"/>
        <a:stretch>
          <a:fillRect/>
        </a:stretch>
      </xdr:blipFill>
      <xdr:spPr>
        <a:xfrm>
          <a:off x="7810500" y="47415450"/>
          <a:ext cx="533400" cy="571500"/>
        </a:xfrm>
        <a:prstGeom prst="rect">
          <a:avLst/>
        </a:prstGeom>
        <a:noFill/>
        <a:ln w="9525" cmpd="sng">
          <a:noFill/>
        </a:ln>
      </xdr:spPr>
    </xdr:pic>
    <xdr:clientData/>
  </xdr:twoCellAnchor>
  <xdr:twoCellAnchor editAs="oneCell">
    <xdr:from>
      <xdr:col>11</xdr:col>
      <xdr:colOff>2276475</xdr:colOff>
      <xdr:row>48</xdr:row>
      <xdr:rowOff>1152525</xdr:rowOff>
    </xdr:from>
    <xdr:to>
      <xdr:col>11</xdr:col>
      <xdr:colOff>5715000</xdr:colOff>
      <xdr:row>48</xdr:row>
      <xdr:rowOff>1733550</xdr:rowOff>
    </xdr:to>
    <xdr:pic>
      <xdr:nvPicPr>
        <xdr:cNvPr id="19" name="Picture 150"/>
        <xdr:cNvPicPr preferRelativeResize="1">
          <a:picLocks noChangeAspect="1"/>
        </xdr:cNvPicPr>
      </xdr:nvPicPr>
      <xdr:blipFill>
        <a:blip r:embed="rId10"/>
        <a:stretch>
          <a:fillRect/>
        </a:stretch>
      </xdr:blipFill>
      <xdr:spPr>
        <a:xfrm>
          <a:off x="9991725" y="47424975"/>
          <a:ext cx="3438525" cy="571500"/>
        </a:xfrm>
        <a:prstGeom prst="rect">
          <a:avLst/>
        </a:prstGeom>
        <a:noFill/>
        <a:ln w="9525" cmpd="sng">
          <a:noFill/>
        </a:ln>
      </xdr:spPr>
    </xdr:pic>
    <xdr:clientData/>
  </xdr:twoCellAnchor>
  <xdr:twoCellAnchor editAs="oneCell">
    <xdr:from>
      <xdr:col>11</xdr:col>
      <xdr:colOff>2276475</xdr:colOff>
      <xdr:row>50</xdr:row>
      <xdr:rowOff>371475</xdr:rowOff>
    </xdr:from>
    <xdr:to>
      <xdr:col>11</xdr:col>
      <xdr:colOff>5715000</xdr:colOff>
      <xdr:row>50</xdr:row>
      <xdr:rowOff>895350</xdr:rowOff>
    </xdr:to>
    <xdr:pic>
      <xdr:nvPicPr>
        <xdr:cNvPr id="20" name="Picture 152"/>
        <xdr:cNvPicPr preferRelativeResize="1">
          <a:picLocks noChangeAspect="1"/>
        </xdr:cNvPicPr>
      </xdr:nvPicPr>
      <xdr:blipFill>
        <a:blip r:embed="rId10"/>
        <a:stretch>
          <a:fillRect/>
        </a:stretch>
      </xdr:blipFill>
      <xdr:spPr>
        <a:xfrm>
          <a:off x="9991725" y="49368075"/>
          <a:ext cx="3438525" cy="523875"/>
        </a:xfrm>
        <a:prstGeom prst="rect">
          <a:avLst/>
        </a:prstGeom>
        <a:noFill/>
        <a:ln w="9525" cmpd="sng">
          <a:noFill/>
        </a:ln>
      </xdr:spPr>
    </xdr:pic>
    <xdr:clientData/>
  </xdr:twoCellAnchor>
  <xdr:twoCellAnchor editAs="oneCell">
    <xdr:from>
      <xdr:col>11</xdr:col>
      <xdr:colOff>2286000</xdr:colOff>
      <xdr:row>53</xdr:row>
      <xdr:rowOff>219075</xdr:rowOff>
    </xdr:from>
    <xdr:to>
      <xdr:col>11</xdr:col>
      <xdr:colOff>5686425</xdr:colOff>
      <xdr:row>53</xdr:row>
      <xdr:rowOff>762000</xdr:rowOff>
    </xdr:to>
    <xdr:pic>
      <xdr:nvPicPr>
        <xdr:cNvPr id="21" name="Picture 153"/>
        <xdr:cNvPicPr preferRelativeResize="1">
          <a:picLocks noChangeAspect="1"/>
        </xdr:cNvPicPr>
      </xdr:nvPicPr>
      <xdr:blipFill>
        <a:blip r:embed="rId10"/>
        <a:stretch>
          <a:fillRect/>
        </a:stretch>
      </xdr:blipFill>
      <xdr:spPr>
        <a:xfrm>
          <a:off x="10001250" y="51787425"/>
          <a:ext cx="3400425" cy="542925"/>
        </a:xfrm>
        <a:prstGeom prst="rect">
          <a:avLst/>
        </a:prstGeom>
        <a:noFill/>
        <a:ln w="9525" cmpd="sng">
          <a:noFill/>
        </a:ln>
      </xdr:spPr>
    </xdr:pic>
    <xdr:clientData/>
  </xdr:twoCellAnchor>
  <xdr:twoCellAnchor editAs="oneCell">
    <xdr:from>
      <xdr:col>11</xdr:col>
      <xdr:colOff>76200</xdr:colOff>
      <xdr:row>81</xdr:row>
      <xdr:rowOff>1047750</xdr:rowOff>
    </xdr:from>
    <xdr:to>
      <xdr:col>11</xdr:col>
      <xdr:colOff>657225</xdr:colOff>
      <xdr:row>81</xdr:row>
      <xdr:rowOff>1533525</xdr:rowOff>
    </xdr:to>
    <xdr:pic>
      <xdr:nvPicPr>
        <xdr:cNvPr id="22" name="Picture 154"/>
        <xdr:cNvPicPr preferRelativeResize="1">
          <a:picLocks noChangeAspect="1"/>
        </xdr:cNvPicPr>
      </xdr:nvPicPr>
      <xdr:blipFill>
        <a:blip r:embed="rId4"/>
        <a:stretch>
          <a:fillRect/>
        </a:stretch>
      </xdr:blipFill>
      <xdr:spPr>
        <a:xfrm>
          <a:off x="7791450" y="83315175"/>
          <a:ext cx="581025" cy="485775"/>
        </a:xfrm>
        <a:prstGeom prst="rect">
          <a:avLst/>
        </a:prstGeom>
        <a:noFill/>
        <a:ln w="9525" cmpd="sng">
          <a:noFill/>
        </a:ln>
      </xdr:spPr>
    </xdr:pic>
    <xdr:clientData/>
  </xdr:twoCellAnchor>
  <xdr:twoCellAnchor editAs="oneCell">
    <xdr:from>
      <xdr:col>11</xdr:col>
      <xdr:colOff>57150</xdr:colOff>
      <xdr:row>79</xdr:row>
      <xdr:rowOff>971550</xdr:rowOff>
    </xdr:from>
    <xdr:to>
      <xdr:col>11</xdr:col>
      <xdr:colOff>638175</xdr:colOff>
      <xdr:row>79</xdr:row>
      <xdr:rowOff>1466850</xdr:rowOff>
    </xdr:to>
    <xdr:pic>
      <xdr:nvPicPr>
        <xdr:cNvPr id="23" name="Picture 155"/>
        <xdr:cNvPicPr preferRelativeResize="1">
          <a:picLocks noChangeAspect="1"/>
        </xdr:cNvPicPr>
      </xdr:nvPicPr>
      <xdr:blipFill>
        <a:blip r:embed="rId4"/>
        <a:stretch>
          <a:fillRect/>
        </a:stretch>
      </xdr:blipFill>
      <xdr:spPr>
        <a:xfrm>
          <a:off x="7772400" y="80095725"/>
          <a:ext cx="581025" cy="495300"/>
        </a:xfrm>
        <a:prstGeom prst="rect">
          <a:avLst/>
        </a:prstGeom>
        <a:noFill/>
        <a:ln w="9525" cmpd="sng">
          <a:noFill/>
        </a:ln>
      </xdr:spPr>
    </xdr:pic>
    <xdr:clientData/>
  </xdr:twoCellAnchor>
  <xdr:twoCellAnchor editAs="oneCell">
    <xdr:from>
      <xdr:col>11</xdr:col>
      <xdr:colOff>2362200</xdr:colOff>
      <xdr:row>57</xdr:row>
      <xdr:rowOff>161925</xdr:rowOff>
    </xdr:from>
    <xdr:to>
      <xdr:col>11</xdr:col>
      <xdr:colOff>5686425</xdr:colOff>
      <xdr:row>57</xdr:row>
      <xdr:rowOff>676275</xdr:rowOff>
    </xdr:to>
    <xdr:pic>
      <xdr:nvPicPr>
        <xdr:cNvPr id="24" name="Picture 156"/>
        <xdr:cNvPicPr preferRelativeResize="1">
          <a:picLocks noChangeAspect="1"/>
        </xdr:cNvPicPr>
      </xdr:nvPicPr>
      <xdr:blipFill>
        <a:blip r:embed="rId10"/>
        <a:stretch>
          <a:fillRect/>
        </a:stretch>
      </xdr:blipFill>
      <xdr:spPr>
        <a:xfrm>
          <a:off x="10077450" y="54864000"/>
          <a:ext cx="3324225" cy="514350"/>
        </a:xfrm>
        <a:prstGeom prst="rect">
          <a:avLst/>
        </a:prstGeom>
        <a:noFill/>
        <a:ln w="9525" cmpd="sng">
          <a:noFill/>
        </a:ln>
      </xdr:spPr>
    </xdr:pic>
    <xdr:clientData/>
  </xdr:twoCellAnchor>
  <xdr:twoCellAnchor editAs="oneCell">
    <xdr:from>
      <xdr:col>11</xdr:col>
      <xdr:colOff>95250</xdr:colOff>
      <xdr:row>57</xdr:row>
      <xdr:rowOff>171450</xdr:rowOff>
    </xdr:from>
    <xdr:to>
      <xdr:col>11</xdr:col>
      <xdr:colOff>1733550</xdr:colOff>
      <xdr:row>57</xdr:row>
      <xdr:rowOff>714375</xdr:rowOff>
    </xdr:to>
    <xdr:pic>
      <xdr:nvPicPr>
        <xdr:cNvPr id="25" name="Picture 157"/>
        <xdr:cNvPicPr preferRelativeResize="1">
          <a:picLocks noChangeAspect="1"/>
        </xdr:cNvPicPr>
      </xdr:nvPicPr>
      <xdr:blipFill>
        <a:blip r:embed="rId2"/>
        <a:stretch>
          <a:fillRect/>
        </a:stretch>
      </xdr:blipFill>
      <xdr:spPr>
        <a:xfrm>
          <a:off x="7810500" y="54873525"/>
          <a:ext cx="1638300" cy="542925"/>
        </a:xfrm>
        <a:prstGeom prst="rect">
          <a:avLst/>
        </a:prstGeom>
        <a:noFill/>
        <a:ln w="9525" cmpd="sng">
          <a:noFill/>
        </a:ln>
      </xdr:spPr>
    </xdr:pic>
    <xdr:clientData/>
  </xdr:twoCellAnchor>
  <xdr:twoCellAnchor editAs="oneCell">
    <xdr:from>
      <xdr:col>11</xdr:col>
      <xdr:colOff>76200</xdr:colOff>
      <xdr:row>65</xdr:row>
      <xdr:rowOff>28575</xdr:rowOff>
    </xdr:from>
    <xdr:to>
      <xdr:col>11</xdr:col>
      <xdr:colOff>1790700</xdr:colOff>
      <xdr:row>65</xdr:row>
      <xdr:rowOff>514350</xdr:rowOff>
    </xdr:to>
    <xdr:pic>
      <xdr:nvPicPr>
        <xdr:cNvPr id="26" name="Picture 158"/>
        <xdr:cNvPicPr preferRelativeResize="1">
          <a:picLocks noChangeAspect="1"/>
        </xdr:cNvPicPr>
      </xdr:nvPicPr>
      <xdr:blipFill>
        <a:blip r:embed="rId2"/>
        <a:stretch>
          <a:fillRect/>
        </a:stretch>
      </xdr:blipFill>
      <xdr:spPr>
        <a:xfrm>
          <a:off x="7791450" y="60178950"/>
          <a:ext cx="1714500" cy="485775"/>
        </a:xfrm>
        <a:prstGeom prst="rect">
          <a:avLst/>
        </a:prstGeom>
        <a:noFill/>
        <a:ln w="9525" cmpd="sng">
          <a:noFill/>
        </a:ln>
      </xdr:spPr>
    </xdr:pic>
    <xdr:clientData/>
  </xdr:twoCellAnchor>
  <xdr:twoCellAnchor editAs="oneCell">
    <xdr:from>
      <xdr:col>11</xdr:col>
      <xdr:colOff>2447925</xdr:colOff>
      <xdr:row>64</xdr:row>
      <xdr:rowOff>542925</xdr:rowOff>
    </xdr:from>
    <xdr:to>
      <xdr:col>11</xdr:col>
      <xdr:colOff>5724525</xdr:colOff>
      <xdr:row>65</xdr:row>
      <xdr:rowOff>457200</xdr:rowOff>
    </xdr:to>
    <xdr:pic>
      <xdr:nvPicPr>
        <xdr:cNvPr id="27" name="Picture 159"/>
        <xdr:cNvPicPr preferRelativeResize="1">
          <a:picLocks noChangeAspect="1"/>
        </xdr:cNvPicPr>
      </xdr:nvPicPr>
      <xdr:blipFill>
        <a:blip r:embed="rId10"/>
        <a:stretch>
          <a:fillRect/>
        </a:stretch>
      </xdr:blipFill>
      <xdr:spPr>
        <a:xfrm>
          <a:off x="10163175" y="60093225"/>
          <a:ext cx="3276600" cy="514350"/>
        </a:xfrm>
        <a:prstGeom prst="rect">
          <a:avLst/>
        </a:prstGeom>
        <a:noFill/>
        <a:ln w="9525" cmpd="sng">
          <a:noFill/>
        </a:ln>
      </xdr:spPr>
    </xdr:pic>
    <xdr:clientData/>
  </xdr:twoCellAnchor>
  <xdr:twoCellAnchor editAs="oneCell">
    <xdr:from>
      <xdr:col>11</xdr:col>
      <xdr:colOff>66675</xdr:colOff>
      <xdr:row>66</xdr:row>
      <xdr:rowOff>1752600</xdr:rowOff>
    </xdr:from>
    <xdr:to>
      <xdr:col>11</xdr:col>
      <xdr:colOff>666750</xdr:colOff>
      <xdr:row>66</xdr:row>
      <xdr:rowOff>2266950</xdr:rowOff>
    </xdr:to>
    <xdr:pic>
      <xdr:nvPicPr>
        <xdr:cNvPr id="28" name="Picture 165"/>
        <xdr:cNvPicPr preferRelativeResize="1">
          <a:picLocks noChangeAspect="1"/>
        </xdr:cNvPicPr>
      </xdr:nvPicPr>
      <xdr:blipFill>
        <a:blip r:embed="rId4"/>
        <a:stretch>
          <a:fillRect/>
        </a:stretch>
      </xdr:blipFill>
      <xdr:spPr>
        <a:xfrm>
          <a:off x="7781925" y="62503050"/>
          <a:ext cx="600075" cy="523875"/>
        </a:xfrm>
        <a:prstGeom prst="rect">
          <a:avLst/>
        </a:prstGeom>
        <a:noFill/>
        <a:ln w="9525" cmpd="sng">
          <a:noFill/>
        </a:ln>
      </xdr:spPr>
    </xdr:pic>
    <xdr:clientData/>
  </xdr:twoCellAnchor>
  <xdr:twoCellAnchor editAs="oneCell">
    <xdr:from>
      <xdr:col>11</xdr:col>
      <xdr:colOff>2714625</xdr:colOff>
      <xdr:row>66</xdr:row>
      <xdr:rowOff>1733550</xdr:rowOff>
    </xdr:from>
    <xdr:to>
      <xdr:col>11</xdr:col>
      <xdr:colOff>5724525</xdr:colOff>
      <xdr:row>66</xdr:row>
      <xdr:rowOff>2295525</xdr:rowOff>
    </xdr:to>
    <xdr:pic>
      <xdr:nvPicPr>
        <xdr:cNvPr id="29" name="Picture 167"/>
        <xdr:cNvPicPr preferRelativeResize="1">
          <a:picLocks noChangeAspect="1"/>
        </xdr:cNvPicPr>
      </xdr:nvPicPr>
      <xdr:blipFill>
        <a:blip r:embed="rId11"/>
        <a:stretch>
          <a:fillRect/>
        </a:stretch>
      </xdr:blipFill>
      <xdr:spPr>
        <a:xfrm>
          <a:off x="10429875" y="62484000"/>
          <a:ext cx="3000375" cy="571500"/>
        </a:xfrm>
        <a:prstGeom prst="rect">
          <a:avLst/>
        </a:prstGeom>
        <a:noFill/>
        <a:ln w="9525" cmpd="sng">
          <a:noFill/>
        </a:ln>
      </xdr:spPr>
    </xdr:pic>
    <xdr:clientData/>
  </xdr:twoCellAnchor>
  <xdr:twoCellAnchor editAs="oneCell">
    <xdr:from>
      <xdr:col>11</xdr:col>
      <xdr:colOff>2257425</xdr:colOff>
      <xdr:row>69</xdr:row>
      <xdr:rowOff>2133600</xdr:rowOff>
    </xdr:from>
    <xdr:to>
      <xdr:col>11</xdr:col>
      <xdr:colOff>5734050</xdr:colOff>
      <xdr:row>69</xdr:row>
      <xdr:rowOff>2600325</xdr:rowOff>
    </xdr:to>
    <xdr:pic>
      <xdr:nvPicPr>
        <xdr:cNvPr id="30" name="Picture 171"/>
        <xdr:cNvPicPr preferRelativeResize="1">
          <a:picLocks noChangeAspect="1"/>
        </xdr:cNvPicPr>
      </xdr:nvPicPr>
      <xdr:blipFill>
        <a:blip r:embed="rId12"/>
        <a:stretch>
          <a:fillRect/>
        </a:stretch>
      </xdr:blipFill>
      <xdr:spPr>
        <a:xfrm>
          <a:off x="9972675" y="68427600"/>
          <a:ext cx="3486150" cy="466725"/>
        </a:xfrm>
        <a:prstGeom prst="rect">
          <a:avLst/>
        </a:prstGeom>
        <a:noFill/>
        <a:ln w="9525" cmpd="sng">
          <a:noFill/>
        </a:ln>
      </xdr:spPr>
    </xdr:pic>
    <xdr:clientData/>
  </xdr:twoCellAnchor>
  <xdr:twoCellAnchor editAs="oneCell">
    <xdr:from>
      <xdr:col>11</xdr:col>
      <xdr:colOff>2009775</xdr:colOff>
      <xdr:row>72</xdr:row>
      <xdr:rowOff>371475</xdr:rowOff>
    </xdr:from>
    <xdr:to>
      <xdr:col>11</xdr:col>
      <xdr:colOff>5562600</xdr:colOff>
      <xdr:row>72</xdr:row>
      <xdr:rowOff>914400</xdr:rowOff>
    </xdr:to>
    <xdr:pic>
      <xdr:nvPicPr>
        <xdr:cNvPr id="31" name="Picture 172"/>
        <xdr:cNvPicPr preferRelativeResize="1">
          <a:picLocks noChangeAspect="1"/>
        </xdr:cNvPicPr>
      </xdr:nvPicPr>
      <xdr:blipFill>
        <a:blip r:embed="rId12"/>
        <a:stretch>
          <a:fillRect/>
        </a:stretch>
      </xdr:blipFill>
      <xdr:spPr>
        <a:xfrm>
          <a:off x="9725025" y="71351775"/>
          <a:ext cx="3552825" cy="542925"/>
        </a:xfrm>
        <a:prstGeom prst="rect">
          <a:avLst/>
        </a:prstGeom>
        <a:noFill/>
        <a:ln w="9525" cmpd="sng">
          <a:noFill/>
        </a:ln>
      </xdr:spPr>
    </xdr:pic>
    <xdr:clientData/>
  </xdr:twoCellAnchor>
  <xdr:twoCellAnchor editAs="oneCell">
    <xdr:from>
      <xdr:col>11</xdr:col>
      <xdr:colOff>2257425</xdr:colOff>
      <xdr:row>73</xdr:row>
      <xdr:rowOff>2152650</xdr:rowOff>
    </xdr:from>
    <xdr:to>
      <xdr:col>11</xdr:col>
      <xdr:colOff>5734050</xdr:colOff>
      <xdr:row>73</xdr:row>
      <xdr:rowOff>2724150</xdr:rowOff>
    </xdr:to>
    <xdr:pic>
      <xdr:nvPicPr>
        <xdr:cNvPr id="32" name="Picture 174"/>
        <xdr:cNvPicPr preferRelativeResize="1">
          <a:picLocks noChangeAspect="1"/>
        </xdr:cNvPicPr>
      </xdr:nvPicPr>
      <xdr:blipFill>
        <a:blip r:embed="rId13"/>
        <a:stretch>
          <a:fillRect/>
        </a:stretch>
      </xdr:blipFill>
      <xdr:spPr>
        <a:xfrm>
          <a:off x="9972675" y="74142600"/>
          <a:ext cx="3486150" cy="571500"/>
        </a:xfrm>
        <a:prstGeom prst="rect">
          <a:avLst/>
        </a:prstGeom>
        <a:noFill/>
        <a:ln w="9525" cmpd="sng">
          <a:noFill/>
        </a:ln>
      </xdr:spPr>
    </xdr:pic>
    <xdr:clientData/>
  </xdr:twoCellAnchor>
  <xdr:twoCellAnchor editAs="oneCell">
    <xdr:from>
      <xdr:col>11</xdr:col>
      <xdr:colOff>2971800</xdr:colOff>
      <xdr:row>79</xdr:row>
      <xdr:rowOff>933450</xdr:rowOff>
    </xdr:from>
    <xdr:to>
      <xdr:col>11</xdr:col>
      <xdr:colOff>5734050</xdr:colOff>
      <xdr:row>79</xdr:row>
      <xdr:rowOff>1495425</xdr:rowOff>
    </xdr:to>
    <xdr:pic>
      <xdr:nvPicPr>
        <xdr:cNvPr id="33" name="Picture 175"/>
        <xdr:cNvPicPr preferRelativeResize="1">
          <a:picLocks noChangeAspect="1"/>
        </xdr:cNvPicPr>
      </xdr:nvPicPr>
      <xdr:blipFill>
        <a:blip r:embed="rId14"/>
        <a:stretch>
          <a:fillRect/>
        </a:stretch>
      </xdr:blipFill>
      <xdr:spPr>
        <a:xfrm>
          <a:off x="10687050" y="80057625"/>
          <a:ext cx="2762250" cy="561975"/>
        </a:xfrm>
        <a:prstGeom prst="rect">
          <a:avLst/>
        </a:prstGeom>
        <a:noFill/>
        <a:ln w="9525" cmpd="sng">
          <a:noFill/>
        </a:ln>
      </xdr:spPr>
    </xdr:pic>
    <xdr:clientData/>
  </xdr:twoCellAnchor>
  <xdr:twoCellAnchor editAs="oneCell">
    <xdr:from>
      <xdr:col>11</xdr:col>
      <xdr:colOff>238125</xdr:colOff>
      <xdr:row>113</xdr:row>
      <xdr:rowOff>276225</xdr:rowOff>
    </xdr:from>
    <xdr:to>
      <xdr:col>11</xdr:col>
      <xdr:colOff>2009775</xdr:colOff>
      <xdr:row>113</xdr:row>
      <xdr:rowOff>781050</xdr:rowOff>
    </xdr:to>
    <xdr:pic>
      <xdr:nvPicPr>
        <xdr:cNvPr id="34" name="Picture 176"/>
        <xdr:cNvPicPr preferRelativeResize="1">
          <a:picLocks noChangeAspect="1"/>
        </xdr:cNvPicPr>
      </xdr:nvPicPr>
      <xdr:blipFill>
        <a:blip r:embed="rId2"/>
        <a:stretch>
          <a:fillRect/>
        </a:stretch>
      </xdr:blipFill>
      <xdr:spPr>
        <a:xfrm>
          <a:off x="7953375" y="130482975"/>
          <a:ext cx="1771650" cy="504825"/>
        </a:xfrm>
        <a:prstGeom prst="rect">
          <a:avLst/>
        </a:prstGeom>
        <a:noFill/>
        <a:ln w="9525" cmpd="sng">
          <a:noFill/>
        </a:ln>
      </xdr:spPr>
    </xdr:pic>
    <xdr:clientData/>
  </xdr:twoCellAnchor>
  <xdr:twoCellAnchor editAs="oneCell">
    <xdr:from>
      <xdr:col>11</xdr:col>
      <xdr:colOff>2952750</xdr:colOff>
      <xdr:row>81</xdr:row>
      <xdr:rowOff>952500</xdr:rowOff>
    </xdr:from>
    <xdr:to>
      <xdr:col>11</xdr:col>
      <xdr:colOff>5724525</xdr:colOff>
      <xdr:row>81</xdr:row>
      <xdr:rowOff>1543050</xdr:rowOff>
    </xdr:to>
    <xdr:pic>
      <xdr:nvPicPr>
        <xdr:cNvPr id="35" name="Picture 177"/>
        <xdr:cNvPicPr preferRelativeResize="1">
          <a:picLocks noChangeAspect="1"/>
        </xdr:cNvPicPr>
      </xdr:nvPicPr>
      <xdr:blipFill>
        <a:blip r:embed="rId15"/>
        <a:stretch>
          <a:fillRect/>
        </a:stretch>
      </xdr:blipFill>
      <xdr:spPr>
        <a:xfrm>
          <a:off x="10668000" y="83219925"/>
          <a:ext cx="2771775" cy="600075"/>
        </a:xfrm>
        <a:prstGeom prst="rect">
          <a:avLst/>
        </a:prstGeom>
        <a:noFill/>
        <a:ln w="9525" cmpd="sng">
          <a:noFill/>
        </a:ln>
      </xdr:spPr>
    </xdr:pic>
    <xdr:clientData/>
  </xdr:twoCellAnchor>
  <xdr:twoCellAnchor editAs="oneCell">
    <xdr:from>
      <xdr:col>11</xdr:col>
      <xdr:colOff>85725</xdr:colOff>
      <xdr:row>91</xdr:row>
      <xdr:rowOff>1114425</xdr:rowOff>
    </xdr:from>
    <xdr:to>
      <xdr:col>11</xdr:col>
      <xdr:colOff>762000</xdr:colOff>
      <xdr:row>91</xdr:row>
      <xdr:rowOff>1619250</xdr:rowOff>
    </xdr:to>
    <xdr:pic>
      <xdr:nvPicPr>
        <xdr:cNvPr id="36" name="Picture 178"/>
        <xdr:cNvPicPr preferRelativeResize="1">
          <a:picLocks noChangeAspect="1"/>
        </xdr:cNvPicPr>
      </xdr:nvPicPr>
      <xdr:blipFill>
        <a:blip r:embed="rId4"/>
        <a:stretch>
          <a:fillRect/>
        </a:stretch>
      </xdr:blipFill>
      <xdr:spPr>
        <a:xfrm>
          <a:off x="7800975" y="101317425"/>
          <a:ext cx="676275" cy="504825"/>
        </a:xfrm>
        <a:prstGeom prst="rect">
          <a:avLst/>
        </a:prstGeom>
        <a:noFill/>
        <a:ln w="9525" cmpd="sng">
          <a:noFill/>
        </a:ln>
      </xdr:spPr>
    </xdr:pic>
    <xdr:clientData/>
  </xdr:twoCellAnchor>
  <xdr:twoCellAnchor editAs="oneCell">
    <xdr:from>
      <xdr:col>11</xdr:col>
      <xdr:colOff>2971800</xdr:colOff>
      <xdr:row>83</xdr:row>
      <xdr:rowOff>2133600</xdr:rowOff>
    </xdr:from>
    <xdr:to>
      <xdr:col>11</xdr:col>
      <xdr:colOff>5734050</xdr:colOff>
      <xdr:row>83</xdr:row>
      <xdr:rowOff>2676525</xdr:rowOff>
    </xdr:to>
    <xdr:pic>
      <xdr:nvPicPr>
        <xdr:cNvPr id="37" name="Picture 179"/>
        <xdr:cNvPicPr preferRelativeResize="1">
          <a:picLocks noChangeAspect="1"/>
        </xdr:cNvPicPr>
      </xdr:nvPicPr>
      <xdr:blipFill>
        <a:blip r:embed="rId16"/>
        <a:stretch>
          <a:fillRect/>
        </a:stretch>
      </xdr:blipFill>
      <xdr:spPr>
        <a:xfrm>
          <a:off x="10687050" y="86572725"/>
          <a:ext cx="2762250" cy="552450"/>
        </a:xfrm>
        <a:prstGeom prst="rect">
          <a:avLst/>
        </a:prstGeom>
        <a:noFill/>
        <a:ln w="9525" cmpd="sng">
          <a:noFill/>
        </a:ln>
      </xdr:spPr>
    </xdr:pic>
    <xdr:clientData/>
  </xdr:twoCellAnchor>
  <xdr:twoCellAnchor editAs="oneCell">
    <xdr:from>
      <xdr:col>11</xdr:col>
      <xdr:colOff>2981325</xdr:colOff>
      <xdr:row>84</xdr:row>
      <xdr:rowOff>1800225</xdr:rowOff>
    </xdr:from>
    <xdr:to>
      <xdr:col>11</xdr:col>
      <xdr:colOff>5734050</xdr:colOff>
      <xdr:row>84</xdr:row>
      <xdr:rowOff>2343150</xdr:rowOff>
    </xdr:to>
    <xdr:pic>
      <xdr:nvPicPr>
        <xdr:cNvPr id="38" name="Picture 180"/>
        <xdr:cNvPicPr preferRelativeResize="1">
          <a:picLocks noChangeAspect="1"/>
        </xdr:cNvPicPr>
      </xdr:nvPicPr>
      <xdr:blipFill>
        <a:blip r:embed="rId16"/>
        <a:stretch>
          <a:fillRect/>
        </a:stretch>
      </xdr:blipFill>
      <xdr:spPr>
        <a:xfrm>
          <a:off x="10696575" y="88992075"/>
          <a:ext cx="2752725" cy="542925"/>
        </a:xfrm>
        <a:prstGeom prst="rect">
          <a:avLst/>
        </a:prstGeom>
        <a:noFill/>
        <a:ln w="9525" cmpd="sng">
          <a:noFill/>
        </a:ln>
      </xdr:spPr>
    </xdr:pic>
    <xdr:clientData/>
  </xdr:twoCellAnchor>
  <xdr:twoCellAnchor editAs="oneCell">
    <xdr:from>
      <xdr:col>6</xdr:col>
      <xdr:colOff>47625</xdr:colOff>
      <xdr:row>86</xdr:row>
      <xdr:rowOff>1247775</xdr:rowOff>
    </xdr:from>
    <xdr:to>
      <xdr:col>10</xdr:col>
      <xdr:colOff>381000</xdr:colOff>
      <xdr:row>86</xdr:row>
      <xdr:rowOff>1724025</xdr:rowOff>
    </xdr:to>
    <xdr:pic>
      <xdr:nvPicPr>
        <xdr:cNvPr id="39" name="Picture 182"/>
        <xdr:cNvPicPr preferRelativeResize="1">
          <a:picLocks noChangeAspect="1"/>
        </xdr:cNvPicPr>
      </xdr:nvPicPr>
      <xdr:blipFill>
        <a:blip r:embed="rId17"/>
        <a:stretch>
          <a:fillRect/>
        </a:stretch>
      </xdr:blipFill>
      <xdr:spPr>
        <a:xfrm>
          <a:off x="4638675" y="93154500"/>
          <a:ext cx="2752725" cy="476250"/>
        </a:xfrm>
        <a:prstGeom prst="rect">
          <a:avLst/>
        </a:prstGeom>
        <a:noFill/>
        <a:ln w="9525" cmpd="sng">
          <a:noFill/>
        </a:ln>
      </xdr:spPr>
    </xdr:pic>
    <xdr:clientData/>
  </xdr:twoCellAnchor>
  <xdr:twoCellAnchor editAs="oneCell">
    <xdr:from>
      <xdr:col>11</xdr:col>
      <xdr:colOff>2381250</xdr:colOff>
      <xdr:row>89</xdr:row>
      <xdr:rowOff>1962150</xdr:rowOff>
    </xdr:from>
    <xdr:to>
      <xdr:col>11</xdr:col>
      <xdr:colOff>5781675</xdr:colOff>
      <xdr:row>89</xdr:row>
      <xdr:rowOff>2505075</xdr:rowOff>
    </xdr:to>
    <xdr:pic>
      <xdr:nvPicPr>
        <xdr:cNvPr id="40" name="Picture 184"/>
        <xdr:cNvPicPr preferRelativeResize="1">
          <a:picLocks noChangeAspect="1"/>
        </xdr:cNvPicPr>
      </xdr:nvPicPr>
      <xdr:blipFill>
        <a:blip r:embed="rId18"/>
        <a:stretch>
          <a:fillRect/>
        </a:stretch>
      </xdr:blipFill>
      <xdr:spPr>
        <a:xfrm>
          <a:off x="10096500" y="97993200"/>
          <a:ext cx="3390900" cy="542925"/>
        </a:xfrm>
        <a:prstGeom prst="rect">
          <a:avLst/>
        </a:prstGeom>
        <a:noFill/>
        <a:ln w="9525" cmpd="sng">
          <a:noFill/>
        </a:ln>
      </xdr:spPr>
    </xdr:pic>
    <xdr:clientData/>
  </xdr:twoCellAnchor>
  <xdr:twoCellAnchor editAs="oneCell">
    <xdr:from>
      <xdr:col>11</xdr:col>
      <xdr:colOff>76200</xdr:colOff>
      <xdr:row>94</xdr:row>
      <xdr:rowOff>2476500</xdr:rowOff>
    </xdr:from>
    <xdr:to>
      <xdr:col>11</xdr:col>
      <xdr:colOff>714375</xdr:colOff>
      <xdr:row>94</xdr:row>
      <xdr:rowOff>2952750</xdr:rowOff>
    </xdr:to>
    <xdr:pic>
      <xdr:nvPicPr>
        <xdr:cNvPr id="41" name="Picture 185"/>
        <xdr:cNvPicPr preferRelativeResize="1">
          <a:picLocks noChangeAspect="1"/>
        </xdr:cNvPicPr>
      </xdr:nvPicPr>
      <xdr:blipFill>
        <a:blip r:embed="rId4"/>
        <a:stretch>
          <a:fillRect/>
        </a:stretch>
      </xdr:blipFill>
      <xdr:spPr>
        <a:xfrm>
          <a:off x="7791450" y="107061000"/>
          <a:ext cx="638175" cy="466725"/>
        </a:xfrm>
        <a:prstGeom prst="rect">
          <a:avLst/>
        </a:prstGeom>
        <a:noFill/>
        <a:ln w="9525" cmpd="sng">
          <a:noFill/>
        </a:ln>
      </xdr:spPr>
    </xdr:pic>
    <xdr:clientData/>
  </xdr:twoCellAnchor>
  <xdr:twoCellAnchor editAs="oneCell">
    <xdr:from>
      <xdr:col>11</xdr:col>
      <xdr:colOff>2047875</xdr:colOff>
      <xdr:row>91</xdr:row>
      <xdr:rowOff>1095375</xdr:rowOff>
    </xdr:from>
    <xdr:to>
      <xdr:col>11</xdr:col>
      <xdr:colOff>5695950</xdr:colOff>
      <xdr:row>91</xdr:row>
      <xdr:rowOff>1619250</xdr:rowOff>
    </xdr:to>
    <xdr:pic>
      <xdr:nvPicPr>
        <xdr:cNvPr id="42" name="Picture 186"/>
        <xdr:cNvPicPr preferRelativeResize="1">
          <a:picLocks noChangeAspect="1"/>
        </xdr:cNvPicPr>
      </xdr:nvPicPr>
      <xdr:blipFill>
        <a:blip r:embed="rId19"/>
        <a:stretch>
          <a:fillRect/>
        </a:stretch>
      </xdr:blipFill>
      <xdr:spPr>
        <a:xfrm>
          <a:off x="9763125" y="101298375"/>
          <a:ext cx="3648075" cy="523875"/>
        </a:xfrm>
        <a:prstGeom prst="rect">
          <a:avLst/>
        </a:prstGeom>
        <a:noFill/>
        <a:ln w="9525" cmpd="sng">
          <a:noFill/>
        </a:ln>
      </xdr:spPr>
    </xdr:pic>
    <xdr:clientData/>
  </xdr:twoCellAnchor>
  <xdr:twoCellAnchor editAs="oneCell">
    <xdr:from>
      <xdr:col>11</xdr:col>
      <xdr:colOff>85725</xdr:colOff>
      <xdr:row>115</xdr:row>
      <xdr:rowOff>1809750</xdr:rowOff>
    </xdr:from>
    <xdr:to>
      <xdr:col>11</xdr:col>
      <xdr:colOff>685800</xdr:colOff>
      <xdr:row>115</xdr:row>
      <xdr:rowOff>2257425</xdr:rowOff>
    </xdr:to>
    <xdr:pic>
      <xdr:nvPicPr>
        <xdr:cNvPr id="43" name="Picture 187"/>
        <xdr:cNvPicPr preferRelativeResize="1">
          <a:picLocks noChangeAspect="1"/>
        </xdr:cNvPicPr>
      </xdr:nvPicPr>
      <xdr:blipFill>
        <a:blip r:embed="rId4"/>
        <a:stretch>
          <a:fillRect/>
        </a:stretch>
      </xdr:blipFill>
      <xdr:spPr>
        <a:xfrm>
          <a:off x="7800975" y="133321425"/>
          <a:ext cx="600075" cy="447675"/>
        </a:xfrm>
        <a:prstGeom prst="rect">
          <a:avLst/>
        </a:prstGeom>
        <a:noFill/>
        <a:ln w="9525" cmpd="sng">
          <a:noFill/>
        </a:ln>
      </xdr:spPr>
    </xdr:pic>
    <xdr:clientData/>
  </xdr:twoCellAnchor>
  <xdr:twoCellAnchor editAs="oneCell">
    <xdr:from>
      <xdr:col>11</xdr:col>
      <xdr:colOff>3114675</xdr:colOff>
      <xdr:row>95</xdr:row>
      <xdr:rowOff>2219325</xdr:rowOff>
    </xdr:from>
    <xdr:to>
      <xdr:col>11</xdr:col>
      <xdr:colOff>5753100</xdr:colOff>
      <xdr:row>95</xdr:row>
      <xdr:rowOff>2686050</xdr:rowOff>
    </xdr:to>
    <xdr:pic>
      <xdr:nvPicPr>
        <xdr:cNvPr id="44" name="Picture 191"/>
        <xdr:cNvPicPr preferRelativeResize="1">
          <a:picLocks noChangeAspect="1"/>
        </xdr:cNvPicPr>
      </xdr:nvPicPr>
      <xdr:blipFill>
        <a:blip r:embed="rId20"/>
        <a:stretch>
          <a:fillRect/>
        </a:stretch>
      </xdr:blipFill>
      <xdr:spPr>
        <a:xfrm>
          <a:off x="10829925" y="109813725"/>
          <a:ext cx="2647950" cy="476250"/>
        </a:xfrm>
        <a:prstGeom prst="rect">
          <a:avLst/>
        </a:prstGeom>
        <a:noFill/>
        <a:ln w="9525" cmpd="sng">
          <a:noFill/>
        </a:ln>
      </xdr:spPr>
    </xdr:pic>
    <xdr:clientData/>
  </xdr:twoCellAnchor>
  <xdr:twoCellAnchor editAs="oneCell">
    <xdr:from>
      <xdr:col>5</xdr:col>
      <xdr:colOff>504825</xdr:colOff>
      <xdr:row>97</xdr:row>
      <xdr:rowOff>781050</xdr:rowOff>
    </xdr:from>
    <xdr:to>
      <xdr:col>10</xdr:col>
      <xdr:colOff>676275</xdr:colOff>
      <xdr:row>97</xdr:row>
      <xdr:rowOff>1209675</xdr:rowOff>
    </xdr:to>
    <xdr:pic>
      <xdr:nvPicPr>
        <xdr:cNvPr id="45" name="Picture 192"/>
        <xdr:cNvPicPr preferRelativeResize="1">
          <a:picLocks noChangeAspect="1"/>
        </xdr:cNvPicPr>
      </xdr:nvPicPr>
      <xdr:blipFill>
        <a:blip r:embed="rId13"/>
        <a:stretch>
          <a:fillRect/>
        </a:stretch>
      </xdr:blipFill>
      <xdr:spPr>
        <a:xfrm>
          <a:off x="4572000" y="112356900"/>
          <a:ext cx="3114675" cy="428625"/>
        </a:xfrm>
        <a:prstGeom prst="rect">
          <a:avLst/>
        </a:prstGeom>
        <a:noFill/>
        <a:ln w="9525" cmpd="sng">
          <a:noFill/>
        </a:ln>
      </xdr:spPr>
    </xdr:pic>
    <xdr:clientData/>
  </xdr:twoCellAnchor>
  <xdr:twoCellAnchor editAs="oneCell">
    <xdr:from>
      <xdr:col>5</xdr:col>
      <xdr:colOff>85725</xdr:colOff>
      <xdr:row>102</xdr:row>
      <xdr:rowOff>3114675</xdr:rowOff>
    </xdr:from>
    <xdr:to>
      <xdr:col>10</xdr:col>
      <xdr:colOff>466725</xdr:colOff>
      <xdr:row>102</xdr:row>
      <xdr:rowOff>3590925</xdr:rowOff>
    </xdr:to>
    <xdr:pic>
      <xdr:nvPicPr>
        <xdr:cNvPr id="46" name="Picture 193"/>
        <xdr:cNvPicPr preferRelativeResize="1">
          <a:picLocks noChangeAspect="1"/>
        </xdr:cNvPicPr>
      </xdr:nvPicPr>
      <xdr:blipFill>
        <a:blip r:embed="rId18"/>
        <a:stretch>
          <a:fillRect/>
        </a:stretch>
      </xdr:blipFill>
      <xdr:spPr>
        <a:xfrm>
          <a:off x="4152900" y="118633875"/>
          <a:ext cx="3324225" cy="476250"/>
        </a:xfrm>
        <a:prstGeom prst="rect">
          <a:avLst/>
        </a:prstGeom>
        <a:noFill/>
        <a:ln w="9525" cmpd="sng">
          <a:noFill/>
        </a:ln>
      </xdr:spPr>
    </xdr:pic>
    <xdr:clientData/>
  </xdr:twoCellAnchor>
  <xdr:twoCellAnchor editAs="oneCell">
    <xdr:from>
      <xdr:col>11</xdr:col>
      <xdr:colOff>3038475</xdr:colOff>
      <xdr:row>103</xdr:row>
      <xdr:rowOff>3162300</xdr:rowOff>
    </xdr:from>
    <xdr:to>
      <xdr:col>11</xdr:col>
      <xdr:colOff>5648325</xdr:colOff>
      <xdr:row>103</xdr:row>
      <xdr:rowOff>3676650</xdr:rowOff>
    </xdr:to>
    <xdr:pic>
      <xdr:nvPicPr>
        <xdr:cNvPr id="47" name="Picture 194"/>
        <xdr:cNvPicPr preferRelativeResize="1">
          <a:picLocks noChangeAspect="1"/>
        </xdr:cNvPicPr>
      </xdr:nvPicPr>
      <xdr:blipFill>
        <a:blip r:embed="rId16"/>
        <a:stretch>
          <a:fillRect/>
        </a:stretch>
      </xdr:blipFill>
      <xdr:spPr>
        <a:xfrm>
          <a:off x="10753725" y="122377200"/>
          <a:ext cx="2609850" cy="514350"/>
        </a:xfrm>
        <a:prstGeom prst="rect">
          <a:avLst/>
        </a:prstGeom>
        <a:noFill/>
        <a:ln w="9525" cmpd="sng">
          <a:noFill/>
        </a:ln>
      </xdr:spPr>
    </xdr:pic>
    <xdr:clientData/>
  </xdr:twoCellAnchor>
  <xdr:twoCellAnchor editAs="oneCell">
    <xdr:from>
      <xdr:col>11</xdr:col>
      <xdr:colOff>2314575</xdr:colOff>
      <xdr:row>108</xdr:row>
      <xdr:rowOff>495300</xdr:rowOff>
    </xdr:from>
    <xdr:to>
      <xdr:col>11</xdr:col>
      <xdr:colOff>5705475</xdr:colOff>
      <xdr:row>108</xdr:row>
      <xdr:rowOff>990600</xdr:rowOff>
    </xdr:to>
    <xdr:pic>
      <xdr:nvPicPr>
        <xdr:cNvPr id="48" name="Picture 197"/>
        <xdr:cNvPicPr preferRelativeResize="1">
          <a:picLocks noChangeAspect="1"/>
        </xdr:cNvPicPr>
      </xdr:nvPicPr>
      <xdr:blipFill>
        <a:blip r:embed="rId13"/>
        <a:stretch>
          <a:fillRect/>
        </a:stretch>
      </xdr:blipFill>
      <xdr:spPr>
        <a:xfrm>
          <a:off x="10029825" y="126587250"/>
          <a:ext cx="3390900" cy="495300"/>
        </a:xfrm>
        <a:prstGeom prst="rect">
          <a:avLst/>
        </a:prstGeom>
        <a:noFill/>
        <a:ln w="9525" cmpd="sng">
          <a:noFill/>
        </a:ln>
      </xdr:spPr>
    </xdr:pic>
    <xdr:clientData/>
  </xdr:twoCellAnchor>
  <xdr:twoCellAnchor editAs="oneCell">
    <xdr:from>
      <xdr:col>11</xdr:col>
      <xdr:colOff>2295525</xdr:colOff>
      <xdr:row>113</xdr:row>
      <xdr:rowOff>257175</xdr:rowOff>
    </xdr:from>
    <xdr:to>
      <xdr:col>12</xdr:col>
      <xdr:colOff>66675</xdr:colOff>
      <xdr:row>113</xdr:row>
      <xdr:rowOff>781050</xdr:rowOff>
    </xdr:to>
    <xdr:pic>
      <xdr:nvPicPr>
        <xdr:cNvPr id="49" name="Picture 198"/>
        <xdr:cNvPicPr preferRelativeResize="1">
          <a:picLocks noChangeAspect="1"/>
        </xdr:cNvPicPr>
      </xdr:nvPicPr>
      <xdr:blipFill>
        <a:blip r:embed="rId13"/>
        <a:stretch>
          <a:fillRect/>
        </a:stretch>
      </xdr:blipFill>
      <xdr:spPr>
        <a:xfrm>
          <a:off x="10010775" y="130463925"/>
          <a:ext cx="3571875" cy="523875"/>
        </a:xfrm>
        <a:prstGeom prst="rect">
          <a:avLst/>
        </a:prstGeom>
        <a:noFill/>
        <a:ln w="9525" cmpd="sng">
          <a:noFill/>
        </a:ln>
      </xdr:spPr>
    </xdr:pic>
    <xdr:clientData/>
  </xdr:twoCellAnchor>
  <xdr:twoCellAnchor editAs="oneCell">
    <xdr:from>
      <xdr:col>11</xdr:col>
      <xdr:colOff>2971800</xdr:colOff>
      <xdr:row>115</xdr:row>
      <xdr:rowOff>1762125</xdr:rowOff>
    </xdr:from>
    <xdr:to>
      <xdr:col>11</xdr:col>
      <xdr:colOff>5676900</xdr:colOff>
      <xdr:row>115</xdr:row>
      <xdr:rowOff>2257425</xdr:rowOff>
    </xdr:to>
    <xdr:pic>
      <xdr:nvPicPr>
        <xdr:cNvPr id="50" name="Picture 199"/>
        <xdr:cNvPicPr preferRelativeResize="1">
          <a:picLocks noChangeAspect="1"/>
        </xdr:cNvPicPr>
      </xdr:nvPicPr>
      <xdr:blipFill>
        <a:blip r:embed="rId21"/>
        <a:stretch>
          <a:fillRect/>
        </a:stretch>
      </xdr:blipFill>
      <xdr:spPr>
        <a:xfrm>
          <a:off x="10687050" y="133273800"/>
          <a:ext cx="2705100" cy="504825"/>
        </a:xfrm>
        <a:prstGeom prst="rect">
          <a:avLst/>
        </a:prstGeom>
        <a:noFill/>
        <a:ln w="9525" cmpd="sng">
          <a:noFill/>
        </a:ln>
      </xdr:spPr>
    </xdr:pic>
    <xdr:clientData/>
  </xdr:twoCellAnchor>
  <xdr:twoCellAnchor editAs="oneCell">
    <xdr:from>
      <xdr:col>11</xdr:col>
      <xdr:colOff>114300</xdr:colOff>
      <xdr:row>117</xdr:row>
      <xdr:rowOff>2686050</xdr:rowOff>
    </xdr:from>
    <xdr:to>
      <xdr:col>11</xdr:col>
      <xdr:colOff>723900</xdr:colOff>
      <xdr:row>117</xdr:row>
      <xdr:rowOff>3143250</xdr:rowOff>
    </xdr:to>
    <xdr:pic>
      <xdr:nvPicPr>
        <xdr:cNvPr id="51" name="Picture 201"/>
        <xdr:cNvPicPr preferRelativeResize="1">
          <a:picLocks noChangeAspect="1"/>
        </xdr:cNvPicPr>
      </xdr:nvPicPr>
      <xdr:blipFill>
        <a:blip r:embed="rId4"/>
        <a:stretch>
          <a:fillRect/>
        </a:stretch>
      </xdr:blipFill>
      <xdr:spPr>
        <a:xfrm>
          <a:off x="7829550" y="137150475"/>
          <a:ext cx="600075" cy="457200"/>
        </a:xfrm>
        <a:prstGeom prst="rect">
          <a:avLst/>
        </a:prstGeom>
        <a:noFill/>
        <a:ln w="9525" cmpd="sng">
          <a:noFill/>
        </a:ln>
      </xdr:spPr>
    </xdr:pic>
    <xdr:clientData/>
  </xdr:twoCellAnchor>
  <xdr:twoCellAnchor editAs="oneCell">
    <xdr:from>
      <xdr:col>11</xdr:col>
      <xdr:colOff>2019300</xdr:colOff>
      <xdr:row>117</xdr:row>
      <xdr:rowOff>2628900</xdr:rowOff>
    </xdr:from>
    <xdr:to>
      <xdr:col>11</xdr:col>
      <xdr:colOff>5657850</xdr:colOff>
      <xdr:row>117</xdr:row>
      <xdr:rowOff>3171825</xdr:rowOff>
    </xdr:to>
    <xdr:pic>
      <xdr:nvPicPr>
        <xdr:cNvPr id="52" name="Picture 202"/>
        <xdr:cNvPicPr preferRelativeResize="1">
          <a:picLocks noChangeAspect="1"/>
        </xdr:cNvPicPr>
      </xdr:nvPicPr>
      <xdr:blipFill>
        <a:blip r:embed="rId22"/>
        <a:stretch>
          <a:fillRect/>
        </a:stretch>
      </xdr:blipFill>
      <xdr:spPr>
        <a:xfrm>
          <a:off x="9734550" y="137093325"/>
          <a:ext cx="3629025" cy="542925"/>
        </a:xfrm>
        <a:prstGeom prst="rect">
          <a:avLst/>
        </a:prstGeom>
        <a:noFill/>
        <a:ln w="9525" cmpd="sng">
          <a:noFill/>
        </a:ln>
      </xdr:spPr>
    </xdr:pic>
    <xdr:clientData/>
  </xdr:twoCellAnchor>
  <xdr:twoCellAnchor editAs="oneCell">
    <xdr:from>
      <xdr:col>11</xdr:col>
      <xdr:colOff>2009775</xdr:colOff>
      <xdr:row>118</xdr:row>
      <xdr:rowOff>1047750</xdr:rowOff>
    </xdr:from>
    <xdr:to>
      <xdr:col>11</xdr:col>
      <xdr:colOff>5724525</xdr:colOff>
      <xdr:row>118</xdr:row>
      <xdr:rowOff>1590675</xdr:rowOff>
    </xdr:to>
    <xdr:pic>
      <xdr:nvPicPr>
        <xdr:cNvPr id="53" name="Picture 223"/>
        <xdr:cNvPicPr preferRelativeResize="1">
          <a:picLocks noChangeAspect="1"/>
        </xdr:cNvPicPr>
      </xdr:nvPicPr>
      <xdr:blipFill>
        <a:blip r:embed="rId10"/>
        <a:stretch>
          <a:fillRect/>
        </a:stretch>
      </xdr:blipFill>
      <xdr:spPr>
        <a:xfrm>
          <a:off x="9725025" y="138760200"/>
          <a:ext cx="3714750" cy="552450"/>
        </a:xfrm>
        <a:prstGeom prst="rect">
          <a:avLst/>
        </a:prstGeom>
        <a:noFill/>
        <a:ln w="9525" cmpd="sng">
          <a:noFill/>
        </a:ln>
      </xdr:spPr>
    </xdr:pic>
    <xdr:clientData/>
  </xdr:twoCellAnchor>
  <xdr:twoCellAnchor editAs="oneCell">
    <xdr:from>
      <xdr:col>11</xdr:col>
      <xdr:colOff>76200</xdr:colOff>
      <xdr:row>39</xdr:row>
      <xdr:rowOff>2381250</xdr:rowOff>
    </xdr:from>
    <xdr:to>
      <xdr:col>11</xdr:col>
      <xdr:colOff>685800</xdr:colOff>
      <xdr:row>39</xdr:row>
      <xdr:rowOff>2914650</xdr:rowOff>
    </xdr:to>
    <xdr:pic>
      <xdr:nvPicPr>
        <xdr:cNvPr id="54" name="Picture 139"/>
        <xdr:cNvPicPr preferRelativeResize="1">
          <a:picLocks noChangeAspect="1"/>
        </xdr:cNvPicPr>
      </xdr:nvPicPr>
      <xdr:blipFill>
        <a:blip r:embed="rId4"/>
        <a:stretch>
          <a:fillRect/>
        </a:stretch>
      </xdr:blipFill>
      <xdr:spPr>
        <a:xfrm>
          <a:off x="7791450" y="34128075"/>
          <a:ext cx="609600" cy="542925"/>
        </a:xfrm>
        <a:prstGeom prst="rect">
          <a:avLst/>
        </a:prstGeom>
        <a:noFill/>
        <a:ln w="9525" cmpd="sng">
          <a:noFill/>
        </a:ln>
      </xdr:spPr>
    </xdr:pic>
    <xdr:clientData/>
  </xdr:twoCellAnchor>
  <xdr:twoCellAnchor editAs="oneCell">
    <xdr:from>
      <xdr:col>11</xdr:col>
      <xdr:colOff>2962275</xdr:colOff>
      <xdr:row>85</xdr:row>
      <xdr:rowOff>1752600</xdr:rowOff>
    </xdr:from>
    <xdr:to>
      <xdr:col>11</xdr:col>
      <xdr:colOff>5734050</xdr:colOff>
      <xdr:row>85</xdr:row>
      <xdr:rowOff>2257425</xdr:rowOff>
    </xdr:to>
    <xdr:pic>
      <xdr:nvPicPr>
        <xdr:cNvPr id="55" name="Picture 179"/>
        <xdr:cNvPicPr preferRelativeResize="1">
          <a:picLocks noChangeAspect="1"/>
        </xdr:cNvPicPr>
      </xdr:nvPicPr>
      <xdr:blipFill>
        <a:blip r:embed="rId16"/>
        <a:stretch>
          <a:fillRect/>
        </a:stretch>
      </xdr:blipFill>
      <xdr:spPr>
        <a:xfrm>
          <a:off x="10677525" y="91344750"/>
          <a:ext cx="2771775" cy="504825"/>
        </a:xfrm>
        <a:prstGeom prst="rect">
          <a:avLst/>
        </a:prstGeom>
        <a:noFill/>
        <a:ln w="9525" cmpd="sng">
          <a:noFill/>
        </a:ln>
      </xdr:spPr>
    </xdr:pic>
    <xdr:clientData/>
  </xdr:twoCellAnchor>
  <xdr:twoCellAnchor editAs="oneCell">
    <xdr:from>
      <xdr:col>11</xdr:col>
      <xdr:colOff>47625</xdr:colOff>
      <xdr:row>89</xdr:row>
      <xdr:rowOff>1971675</xdr:rowOff>
    </xdr:from>
    <xdr:to>
      <xdr:col>11</xdr:col>
      <xdr:colOff>666750</xdr:colOff>
      <xdr:row>89</xdr:row>
      <xdr:rowOff>2486025</xdr:rowOff>
    </xdr:to>
    <xdr:pic>
      <xdr:nvPicPr>
        <xdr:cNvPr id="56" name="Picture 178"/>
        <xdr:cNvPicPr preferRelativeResize="1">
          <a:picLocks noChangeAspect="1"/>
        </xdr:cNvPicPr>
      </xdr:nvPicPr>
      <xdr:blipFill>
        <a:blip r:embed="rId4"/>
        <a:stretch>
          <a:fillRect/>
        </a:stretch>
      </xdr:blipFill>
      <xdr:spPr>
        <a:xfrm>
          <a:off x="7762875" y="98002725"/>
          <a:ext cx="619125" cy="514350"/>
        </a:xfrm>
        <a:prstGeom prst="rect">
          <a:avLst/>
        </a:prstGeom>
        <a:noFill/>
        <a:ln w="9525" cmpd="sng">
          <a:noFill/>
        </a:ln>
      </xdr:spPr>
    </xdr:pic>
    <xdr:clientData/>
  </xdr:twoCellAnchor>
  <xdr:twoCellAnchor editAs="oneCell">
    <xdr:from>
      <xdr:col>11</xdr:col>
      <xdr:colOff>2133600</xdr:colOff>
      <xdr:row>93</xdr:row>
      <xdr:rowOff>742950</xdr:rowOff>
    </xdr:from>
    <xdr:to>
      <xdr:col>11</xdr:col>
      <xdr:colOff>5724525</xdr:colOff>
      <xdr:row>93</xdr:row>
      <xdr:rowOff>1276350</xdr:rowOff>
    </xdr:to>
    <xdr:pic>
      <xdr:nvPicPr>
        <xdr:cNvPr id="57" name="Picture 186"/>
        <xdr:cNvPicPr preferRelativeResize="1">
          <a:picLocks noChangeAspect="1"/>
        </xdr:cNvPicPr>
      </xdr:nvPicPr>
      <xdr:blipFill>
        <a:blip r:embed="rId19"/>
        <a:stretch>
          <a:fillRect/>
        </a:stretch>
      </xdr:blipFill>
      <xdr:spPr>
        <a:xfrm>
          <a:off x="9848850" y="103965375"/>
          <a:ext cx="3590925" cy="533400"/>
        </a:xfrm>
        <a:prstGeom prst="rect">
          <a:avLst/>
        </a:prstGeom>
        <a:noFill/>
        <a:ln w="9525" cmpd="sng">
          <a:noFill/>
        </a:ln>
      </xdr:spPr>
    </xdr:pic>
    <xdr:clientData/>
  </xdr:twoCellAnchor>
  <xdr:twoCellAnchor editAs="oneCell">
    <xdr:from>
      <xdr:col>11</xdr:col>
      <xdr:colOff>95250</xdr:colOff>
      <xdr:row>93</xdr:row>
      <xdr:rowOff>838200</xdr:rowOff>
    </xdr:from>
    <xdr:to>
      <xdr:col>11</xdr:col>
      <xdr:colOff>657225</xdr:colOff>
      <xdr:row>93</xdr:row>
      <xdr:rowOff>1304925</xdr:rowOff>
    </xdr:to>
    <xdr:pic>
      <xdr:nvPicPr>
        <xdr:cNvPr id="58" name="Picture 178"/>
        <xdr:cNvPicPr preferRelativeResize="1">
          <a:picLocks noChangeAspect="1"/>
        </xdr:cNvPicPr>
      </xdr:nvPicPr>
      <xdr:blipFill>
        <a:blip r:embed="rId4"/>
        <a:stretch>
          <a:fillRect/>
        </a:stretch>
      </xdr:blipFill>
      <xdr:spPr>
        <a:xfrm>
          <a:off x="7810500" y="104060625"/>
          <a:ext cx="561975" cy="466725"/>
        </a:xfrm>
        <a:prstGeom prst="rect">
          <a:avLst/>
        </a:prstGeom>
        <a:noFill/>
        <a:ln w="9525" cmpd="sng">
          <a:noFill/>
        </a:ln>
      </xdr:spPr>
    </xdr:pic>
    <xdr:clientData/>
  </xdr:twoCellAnchor>
  <xdr:twoCellAnchor editAs="oneCell">
    <xdr:from>
      <xdr:col>11</xdr:col>
      <xdr:colOff>2105025</xdr:colOff>
      <xdr:row>94</xdr:row>
      <xdr:rowOff>2476500</xdr:rowOff>
    </xdr:from>
    <xdr:to>
      <xdr:col>11</xdr:col>
      <xdr:colOff>5695950</xdr:colOff>
      <xdr:row>94</xdr:row>
      <xdr:rowOff>2952750</xdr:rowOff>
    </xdr:to>
    <xdr:pic>
      <xdr:nvPicPr>
        <xdr:cNvPr id="59" name="Picture 186"/>
        <xdr:cNvPicPr preferRelativeResize="1">
          <a:picLocks noChangeAspect="1"/>
        </xdr:cNvPicPr>
      </xdr:nvPicPr>
      <xdr:blipFill>
        <a:blip r:embed="rId19"/>
        <a:stretch>
          <a:fillRect/>
        </a:stretch>
      </xdr:blipFill>
      <xdr:spPr>
        <a:xfrm>
          <a:off x="9820275" y="107061000"/>
          <a:ext cx="3590925" cy="466725"/>
        </a:xfrm>
        <a:prstGeom prst="rect">
          <a:avLst/>
        </a:prstGeom>
        <a:noFill/>
        <a:ln w="9525" cmpd="sng">
          <a:noFill/>
        </a:ln>
      </xdr:spPr>
    </xdr:pic>
    <xdr:clientData/>
  </xdr:twoCellAnchor>
  <xdr:twoCellAnchor editAs="oneCell">
    <xdr:from>
      <xdr:col>11</xdr:col>
      <xdr:colOff>66675</xdr:colOff>
      <xdr:row>16</xdr:row>
      <xdr:rowOff>457200</xdr:rowOff>
    </xdr:from>
    <xdr:to>
      <xdr:col>11</xdr:col>
      <xdr:colOff>657225</xdr:colOff>
      <xdr:row>16</xdr:row>
      <xdr:rowOff>1009650</xdr:rowOff>
    </xdr:to>
    <xdr:pic>
      <xdr:nvPicPr>
        <xdr:cNvPr id="60" name="Picture 122"/>
        <xdr:cNvPicPr preferRelativeResize="1">
          <a:picLocks noChangeAspect="1"/>
        </xdr:cNvPicPr>
      </xdr:nvPicPr>
      <xdr:blipFill>
        <a:blip r:embed="rId4"/>
        <a:stretch>
          <a:fillRect/>
        </a:stretch>
      </xdr:blipFill>
      <xdr:spPr>
        <a:xfrm>
          <a:off x="7781925" y="9067800"/>
          <a:ext cx="590550" cy="552450"/>
        </a:xfrm>
        <a:prstGeom prst="rect">
          <a:avLst/>
        </a:prstGeom>
        <a:noFill/>
        <a:ln w="9525" cmpd="sng">
          <a:noFill/>
        </a:ln>
      </xdr:spPr>
    </xdr:pic>
    <xdr:clientData/>
  </xdr:twoCellAnchor>
  <xdr:twoCellAnchor editAs="oneCell">
    <xdr:from>
      <xdr:col>11</xdr:col>
      <xdr:colOff>76200</xdr:colOff>
      <xdr:row>12</xdr:row>
      <xdr:rowOff>285750</xdr:rowOff>
    </xdr:from>
    <xdr:to>
      <xdr:col>11</xdr:col>
      <xdr:colOff>1971675</xdr:colOff>
      <xdr:row>13</xdr:row>
      <xdr:rowOff>428625</xdr:rowOff>
    </xdr:to>
    <xdr:pic>
      <xdr:nvPicPr>
        <xdr:cNvPr id="61" name="Picture 129"/>
        <xdr:cNvPicPr preferRelativeResize="1">
          <a:picLocks noChangeAspect="1"/>
        </xdr:cNvPicPr>
      </xdr:nvPicPr>
      <xdr:blipFill>
        <a:blip r:embed="rId2"/>
        <a:stretch>
          <a:fillRect/>
        </a:stretch>
      </xdr:blipFill>
      <xdr:spPr>
        <a:xfrm>
          <a:off x="7791450" y="5924550"/>
          <a:ext cx="1895475" cy="561975"/>
        </a:xfrm>
        <a:prstGeom prst="rect">
          <a:avLst/>
        </a:prstGeom>
        <a:noFill/>
        <a:ln w="9525" cmpd="sng">
          <a:noFill/>
        </a:ln>
      </xdr:spPr>
    </xdr:pic>
    <xdr:clientData/>
  </xdr:twoCellAnchor>
  <xdr:twoCellAnchor editAs="oneCell">
    <xdr:from>
      <xdr:col>11</xdr:col>
      <xdr:colOff>2286000</xdr:colOff>
      <xdr:row>12</xdr:row>
      <xdr:rowOff>285750</xdr:rowOff>
    </xdr:from>
    <xdr:to>
      <xdr:col>11</xdr:col>
      <xdr:colOff>5762625</xdr:colOff>
      <xdr:row>13</xdr:row>
      <xdr:rowOff>419100</xdr:rowOff>
    </xdr:to>
    <xdr:pic>
      <xdr:nvPicPr>
        <xdr:cNvPr id="62" name="Picture 133"/>
        <xdr:cNvPicPr preferRelativeResize="1">
          <a:picLocks noChangeAspect="1"/>
        </xdr:cNvPicPr>
      </xdr:nvPicPr>
      <xdr:blipFill>
        <a:blip r:embed="rId23"/>
        <a:stretch>
          <a:fillRect/>
        </a:stretch>
      </xdr:blipFill>
      <xdr:spPr>
        <a:xfrm>
          <a:off x="10001250" y="5924550"/>
          <a:ext cx="3476625" cy="552450"/>
        </a:xfrm>
        <a:prstGeom prst="rect">
          <a:avLst/>
        </a:prstGeom>
        <a:noFill/>
        <a:ln w="9525" cmpd="sng">
          <a:noFill/>
        </a:ln>
      </xdr:spPr>
    </xdr:pic>
    <xdr:clientData/>
  </xdr:twoCellAnchor>
  <xdr:twoCellAnchor editAs="oneCell">
    <xdr:from>
      <xdr:col>11</xdr:col>
      <xdr:colOff>2286000</xdr:colOff>
      <xdr:row>16</xdr:row>
      <xdr:rowOff>447675</xdr:rowOff>
    </xdr:from>
    <xdr:to>
      <xdr:col>11</xdr:col>
      <xdr:colOff>5762625</xdr:colOff>
      <xdr:row>16</xdr:row>
      <xdr:rowOff>1019175</xdr:rowOff>
    </xdr:to>
    <xdr:pic>
      <xdr:nvPicPr>
        <xdr:cNvPr id="63" name="Picture 135"/>
        <xdr:cNvPicPr preferRelativeResize="1">
          <a:picLocks noChangeAspect="1"/>
        </xdr:cNvPicPr>
      </xdr:nvPicPr>
      <xdr:blipFill>
        <a:blip r:embed="rId24"/>
        <a:stretch>
          <a:fillRect/>
        </a:stretch>
      </xdr:blipFill>
      <xdr:spPr>
        <a:xfrm>
          <a:off x="10001250" y="9058275"/>
          <a:ext cx="3486150" cy="571500"/>
        </a:xfrm>
        <a:prstGeom prst="rect">
          <a:avLst/>
        </a:prstGeom>
        <a:noFill/>
        <a:ln w="9525" cmpd="sng">
          <a:noFill/>
        </a:ln>
      </xdr:spPr>
    </xdr:pic>
    <xdr:clientData/>
  </xdr:twoCellAnchor>
  <xdr:twoCellAnchor editAs="oneCell">
    <xdr:from>
      <xdr:col>11</xdr:col>
      <xdr:colOff>2228850</xdr:colOff>
      <xdr:row>25</xdr:row>
      <xdr:rowOff>66675</xdr:rowOff>
    </xdr:from>
    <xdr:to>
      <xdr:col>11</xdr:col>
      <xdr:colOff>5715000</xdr:colOff>
      <xdr:row>25</xdr:row>
      <xdr:rowOff>619125</xdr:rowOff>
    </xdr:to>
    <xdr:pic>
      <xdr:nvPicPr>
        <xdr:cNvPr id="64" name="Picture 121"/>
        <xdr:cNvPicPr preferRelativeResize="1">
          <a:picLocks noChangeAspect="1"/>
        </xdr:cNvPicPr>
      </xdr:nvPicPr>
      <xdr:blipFill>
        <a:blip r:embed="rId3"/>
        <a:stretch>
          <a:fillRect/>
        </a:stretch>
      </xdr:blipFill>
      <xdr:spPr>
        <a:xfrm>
          <a:off x="9944100" y="15039975"/>
          <a:ext cx="3486150" cy="552450"/>
        </a:xfrm>
        <a:prstGeom prst="rect">
          <a:avLst/>
        </a:prstGeom>
        <a:noFill/>
        <a:ln w="9525" cmpd="sng">
          <a:noFill/>
        </a:ln>
      </xdr:spPr>
    </xdr:pic>
    <xdr:clientData/>
  </xdr:twoCellAnchor>
  <xdr:twoCellAnchor editAs="oneCell">
    <xdr:from>
      <xdr:col>11</xdr:col>
      <xdr:colOff>66675</xdr:colOff>
      <xdr:row>25</xdr:row>
      <xdr:rowOff>114300</xdr:rowOff>
    </xdr:from>
    <xdr:to>
      <xdr:col>11</xdr:col>
      <xdr:colOff>695325</xdr:colOff>
      <xdr:row>26</xdr:row>
      <xdr:rowOff>38100</xdr:rowOff>
    </xdr:to>
    <xdr:pic>
      <xdr:nvPicPr>
        <xdr:cNvPr id="65" name="Picture 131"/>
        <xdr:cNvPicPr preferRelativeResize="1">
          <a:picLocks noChangeAspect="1"/>
        </xdr:cNvPicPr>
      </xdr:nvPicPr>
      <xdr:blipFill>
        <a:blip r:embed="rId4"/>
        <a:stretch>
          <a:fillRect/>
        </a:stretch>
      </xdr:blipFill>
      <xdr:spPr>
        <a:xfrm>
          <a:off x="7781925" y="15087600"/>
          <a:ext cx="628650" cy="581025"/>
        </a:xfrm>
        <a:prstGeom prst="rect">
          <a:avLst/>
        </a:prstGeom>
        <a:noFill/>
        <a:ln w="9525" cmpd="sng">
          <a:noFill/>
        </a:ln>
      </xdr:spPr>
    </xdr:pic>
    <xdr:clientData/>
  </xdr:twoCellAnchor>
  <xdr:twoCellAnchor editAs="oneCell">
    <xdr:from>
      <xdr:col>11</xdr:col>
      <xdr:colOff>66675</xdr:colOff>
      <xdr:row>69</xdr:row>
      <xdr:rowOff>2133600</xdr:rowOff>
    </xdr:from>
    <xdr:to>
      <xdr:col>11</xdr:col>
      <xdr:colOff>581025</xdr:colOff>
      <xdr:row>69</xdr:row>
      <xdr:rowOff>2600325</xdr:rowOff>
    </xdr:to>
    <xdr:pic>
      <xdr:nvPicPr>
        <xdr:cNvPr id="66" name="Picture 124"/>
        <xdr:cNvPicPr preferRelativeResize="1">
          <a:picLocks noChangeAspect="1"/>
        </xdr:cNvPicPr>
      </xdr:nvPicPr>
      <xdr:blipFill>
        <a:blip r:embed="rId4"/>
        <a:stretch>
          <a:fillRect/>
        </a:stretch>
      </xdr:blipFill>
      <xdr:spPr>
        <a:xfrm>
          <a:off x="7781925" y="68427600"/>
          <a:ext cx="514350" cy="466725"/>
        </a:xfrm>
        <a:prstGeom prst="rect">
          <a:avLst/>
        </a:prstGeom>
        <a:noFill/>
        <a:ln w="9525" cmpd="sng">
          <a:noFill/>
        </a:ln>
      </xdr:spPr>
    </xdr:pic>
    <xdr:clientData/>
  </xdr:twoCellAnchor>
  <xdr:twoCellAnchor editAs="oneCell">
    <xdr:from>
      <xdr:col>11</xdr:col>
      <xdr:colOff>66675</xdr:colOff>
      <xdr:row>73</xdr:row>
      <xdr:rowOff>2133600</xdr:rowOff>
    </xdr:from>
    <xdr:to>
      <xdr:col>11</xdr:col>
      <xdr:colOff>619125</xdr:colOff>
      <xdr:row>73</xdr:row>
      <xdr:rowOff>2714625</xdr:rowOff>
    </xdr:to>
    <xdr:pic>
      <xdr:nvPicPr>
        <xdr:cNvPr id="67" name="Picture 139"/>
        <xdr:cNvPicPr preferRelativeResize="1">
          <a:picLocks noChangeAspect="1"/>
        </xdr:cNvPicPr>
      </xdr:nvPicPr>
      <xdr:blipFill>
        <a:blip r:embed="rId4"/>
        <a:stretch>
          <a:fillRect/>
        </a:stretch>
      </xdr:blipFill>
      <xdr:spPr>
        <a:xfrm>
          <a:off x="7781925" y="74123550"/>
          <a:ext cx="552450" cy="590550"/>
        </a:xfrm>
        <a:prstGeom prst="rect">
          <a:avLst/>
        </a:prstGeom>
        <a:noFill/>
        <a:ln w="9525" cmpd="sng">
          <a:noFill/>
        </a:ln>
      </xdr:spPr>
    </xdr:pic>
    <xdr:clientData/>
  </xdr:twoCellAnchor>
  <xdr:twoCellAnchor editAs="oneCell">
    <xdr:from>
      <xdr:col>11</xdr:col>
      <xdr:colOff>104775</xdr:colOff>
      <xdr:row>53</xdr:row>
      <xdr:rowOff>238125</xdr:rowOff>
    </xdr:from>
    <xdr:to>
      <xdr:col>11</xdr:col>
      <xdr:colOff>666750</xdr:colOff>
      <xdr:row>53</xdr:row>
      <xdr:rowOff>733425</xdr:rowOff>
    </xdr:to>
    <xdr:pic>
      <xdr:nvPicPr>
        <xdr:cNvPr id="68" name="Picture 145"/>
        <xdr:cNvPicPr preferRelativeResize="1">
          <a:picLocks noChangeAspect="1"/>
        </xdr:cNvPicPr>
      </xdr:nvPicPr>
      <xdr:blipFill>
        <a:blip r:embed="rId4"/>
        <a:stretch>
          <a:fillRect/>
        </a:stretch>
      </xdr:blipFill>
      <xdr:spPr>
        <a:xfrm>
          <a:off x="7820025" y="51806475"/>
          <a:ext cx="552450" cy="495300"/>
        </a:xfrm>
        <a:prstGeom prst="rect">
          <a:avLst/>
        </a:prstGeom>
        <a:noFill/>
        <a:ln w="9525" cmpd="sng">
          <a:noFill/>
        </a:ln>
      </xdr:spPr>
    </xdr:pic>
    <xdr:clientData/>
  </xdr:twoCellAnchor>
  <xdr:twoCellAnchor editAs="oneCell">
    <xdr:from>
      <xdr:col>11</xdr:col>
      <xdr:colOff>133350</xdr:colOff>
      <xdr:row>72</xdr:row>
      <xdr:rowOff>428625</xdr:rowOff>
    </xdr:from>
    <xdr:to>
      <xdr:col>11</xdr:col>
      <xdr:colOff>666750</xdr:colOff>
      <xdr:row>72</xdr:row>
      <xdr:rowOff>942975</xdr:rowOff>
    </xdr:to>
    <xdr:pic>
      <xdr:nvPicPr>
        <xdr:cNvPr id="69" name="Picture 139"/>
        <xdr:cNvPicPr preferRelativeResize="1">
          <a:picLocks noChangeAspect="1"/>
        </xdr:cNvPicPr>
      </xdr:nvPicPr>
      <xdr:blipFill>
        <a:blip r:embed="rId4"/>
        <a:stretch>
          <a:fillRect/>
        </a:stretch>
      </xdr:blipFill>
      <xdr:spPr>
        <a:xfrm>
          <a:off x="7848600" y="71408925"/>
          <a:ext cx="533400" cy="514350"/>
        </a:xfrm>
        <a:prstGeom prst="rect">
          <a:avLst/>
        </a:prstGeom>
        <a:noFill/>
        <a:ln w="9525" cmpd="sng">
          <a:noFill/>
        </a:ln>
      </xdr:spPr>
    </xdr:pic>
    <xdr:clientData/>
  </xdr:twoCellAnchor>
  <xdr:oneCellAnchor>
    <xdr:from>
      <xdr:col>4</xdr:col>
      <xdr:colOff>695325</xdr:colOff>
      <xdr:row>6</xdr:row>
      <xdr:rowOff>409575</xdr:rowOff>
    </xdr:from>
    <xdr:ext cx="219075" cy="266700"/>
    <xdr:sp fLocksText="0">
      <xdr:nvSpPr>
        <xdr:cNvPr id="70" name="TextBox 1"/>
        <xdr:cNvSpPr txBox="1">
          <a:spLocks noChangeArrowheads="1"/>
        </xdr:cNvSpPr>
      </xdr:nvSpPr>
      <xdr:spPr>
        <a:xfrm>
          <a:off x="3819525" y="3019425"/>
          <a:ext cx="219075"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twoCellAnchor editAs="oneCell">
    <xdr:from>
      <xdr:col>11</xdr:col>
      <xdr:colOff>57150</xdr:colOff>
      <xdr:row>26</xdr:row>
      <xdr:rowOff>1352550</xdr:rowOff>
    </xdr:from>
    <xdr:to>
      <xdr:col>11</xdr:col>
      <xdr:colOff>685800</xdr:colOff>
      <xdr:row>26</xdr:row>
      <xdr:rowOff>1933575</xdr:rowOff>
    </xdr:to>
    <xdr:pic>
      <xdr:nvPicPr>
        <xdr:cNvPr id="71" name="Picture 131"/>
        <xdr:cNvPicPr preferRelativeResize="1">
          <a:picLocks noChangeAspect="1"/>
        </xdr:cNvPicPr>
      </xdr:nvPicPr>
      <xdr:blipFill>
        <a:blip r:embed="rId4"/>
        <a:stretch>
          <a:fillRect/>
        </a:stretch>
      </xdr:blipFill>
      <xdr:spPr>
        <a:xfrm>
          <a:off x="7772400" y="16983075"/>
          <a:ext cx="628650" cy="581025"/>
        </a:xfrm>
        <a:prstGeom prst="rect">
          <a:avLst/>
        </a:prstGeom>
        <a:noFill/>
        <a:ln w="9525" cmpd="sng">
          <a:noFill/>
        </a:ln>
      </xdr:spPr>
    </xdr:pic>
    <xdr:clientData/>
  </xdr:twoCellAnchor>
  <xdr:twoCellAnchor editAs="oneCell">
    <xdr:from>
      <xdr:col>11</xdr:col>
      <xdr:colOff>2286000</xdr:colOff>
      <xdr:row>26</xdr:row>
      <xdr:rowOff>1362075</xdr:rowOff>
    </xdr:from>
    <xdr:to>
      <xdr:col>11</xdr:col>
      <xdr:colOff>5762625</xdr:colOff>
      <xdr:row>26</xdr:row>
      <xdr:rowOff>1914525</xdr:rowOff>
    </xdr:to>
    <xdr:pic>
      <xdr:nvPicPr>
        <xdr:cNvPr id="72" name="Picture 121"/>
        <xdr:cNvPicPr preferRelativeResize="1">
          <a:picLocks noChangeAspect="1"/>
        </xdr:cNvPicPr>
      </xdr:nvPicPr>
      <xdr:blipFill>
        <a:blip r:embed="rId3"/>
        <a:stretch>
          <a:fillRect/>
        </a:stretch>
      </xdr:blipFill>
      <xdr:spPr>
        <a:xfrm>
          <a:off x="10001250" y="16992600"/>
          <a:ext cx="3486150" cy="552450"/>
        </a:xfrm>
        <a:prstGeom prst="rect">
          <a:avLst/>
        </a:prstGeom>
        <a:noFill/>
        <a:ln w="9525" cmpd="sng">
          <a:noFill/>
        </a:ln>
      </xdr:spPr>
    </xdr:pic>
    <xdr:clientData/>
  </xdr:twoCellAnchor>
  <xdr:twoCellAnchor editAs="oneCell">
    <xdr:from>
      <xdr:col>4</xdr:col>
      <xdr:colOff>914400</xdr:colOff>
      <xdr:row>61</xdr:row>
      <xdr:rowOff>104775</xdr:rowOff>
    </xdr:from>
    <xdr:to>
      <xdr:col>6</xdr:col>
      <xdr:colOff>485775</xdr:colOff>
      <xdr:row>62</xdr:row>
      <xdr:rowOff>400050</xdr:rowOff>
    </xdr:to>
    <xdr:pic>
      <xdr:nvPicPr>
        <xdr:cNvPr id="73" name="Picture 581"/>
        <xdr:cNvPicPr preferRelativeResize="1">
          <a:picLocks noChangeAspect="1"/>
        </xdr:cNvPicPr>
      </xdr:nvPicPr>
      <xdr:blipFill>
        <a:blip r:embed="rId25"/>
        <a:stretch>
          <a:fillRect/>
        </a:stretch>
      </xdr:blipFill>
      <xdr:spPr>
        <a:xfrm>
          <a:off x="4038600" y="57854850"/>
          <a:ext cx="1038225" cy="895350"/>
        </a:xfrm>
        <a:prstGeom prst="rect">
          <a:avLst/>
        </a:prstGeom>
        <a:noFill/>
        <a:ln w="1" cmpd="sng">
          <a:noFill/>
        </a:ln>
      </xdr:spPr>
    </xdr:pic>
    <xdr:clientData/>
  </xdr:twoCellAnchor>
  <xdr:twoCellAnchor editAs="oneCell">
    <xdr:from>
      <xdr:col>4</xdr:col>
      <xdr:colOff>914400</xdr:colOff>
      <xdr:row>54</xdr:row>
      <xdr:rowOff>295275</xdr:rowOff>
    </xdr:from>
    <xdr:to>
      <xdr:col>6</xdr:col>
      <xdr:colOff>485775</xdr:colOff>
      <xdr:row>55</xdr:row>
      <xdr:rowOff>428625</xdr:rowOff>
    </xdr:to>
    <xdr:pic>
      <xdr:nvPicPr>
        <xdr:cNvPr id="74" name="Picture 966"/>
        <xdr:cNvPicPr preferRelativeResize="1">
          <a:picLocks noChangeAspect="1"/>
        </xdr:cNvPicPr>
      </xdr:nvPicPr>
      <xdr:blipFill>
        <a:blip r:embed="rId26"/>
        <a:stretch>
          <a:fillRect/>
        </a:stretch>
      </xdr:blipFill>
      <xdr:spPr>
        <a:xfrm>
          <a:off x="4038600" y="52711350"/>
          <a:ext cx="1038225" cy="895350"/>
        </a:xfrm>
        <a:prstGeom prst="rect">
          <a:avLst/>
        </a:prstGeom>
        <a:noFill/>
        <a:ln w="1" cmpd="sng">
          <a:noFill/>
        </a:ln>
      </xdr:spPr>
    </xdr:pic>
    <xdr:clientData/>
  </xdr:twoCellAnchor>
  <xdr:twoCellAnchor editAs="oneCell">
    <xdr:from>
      <xdr:col>5</xdr:col>
      <xdr:colOff>28575</xdr:colOff>
      <xdr:row>12</xdr:row>
      <xdr:rowOff>390525</xdr:rowOff>
    </xdr:from>
    <xdr:to>
      <xdr:col>6</xdr:col>
      <xdr:colOff>523875</xdr:colOff>
      <xdr:row>14</xdr:row>
      <xdr:rowOff>419100</xdr:rowOff>
    </xdr:to>
    <xdr:pic>
      <xdr:nvPicPr>
        <xdr:cNvPr id="75" name="Picture 311"/>
        <xdr:cNvPicPr preferRelativeResize="1">
          <a:picLocks noChangeAspect="1"/>
        </xdr:cNvPicPr>
      </xdr:nvPicPr>
      <xdr:blipFill>
        <a:blip r:embed="rId27"/>
        <a:stretch>
          <a:fillRect/>
        </a:stretch>
      </xdr:blipFill>
      <xdr:spPr>
        <a:xfrm>
          <a:off x="4095750" y="6029325"/>
          <a:ext cx="1019175" cy="885825"/>
        </a:xfrm>
        <a:prstGeom prst="rect">
          <a:avLst/>
        </a:prstGeom>
        <a:noFill/>
        <a:ln w="1" cmpd="sng">
          <a:noFill/>
        </a:ln>
      </xdr:spPr>
    </xdr:pic>
    <xdr:clientData/>
  </xdr:twoCellAnchor>
  <xdr:twoCellAnchor editAs="oneCell">
    <xdr:from>
      <xdr:col>5</xdr:col>
      <xdr:colOff>28575</xdr:colOff>
      <xdr:row>22</xdr:row>
      <xdr:rowOff>228600</xdr:rowOff>
    </xdr:from>
    <xdr:to>
      <xdr:col>6</xdr:col>
      <xdr:colOff>523875</xdr:colOff>
      <xdr:row>23</xdr:row>
      <xdr:rowOff>447675</xdr:rowOff>
    </xdr:to>
    <xdr:pic>
      <xdr:nvPicPr>
        <xdr:cNvPr id="76" name="Picture 311"/>
        <xdr:cNvPicPr preferRelativeResize="1">
          <a:picLocks noChangeAspect="1"/>
        </xdr:cNvPicPr>
      </xdr:nvPicPr>
      <xdr:blipFill>
        <a:blip r:embed="rId27"/>
        <a:stretch>
          <a:fillRect/>
        </a:stretch>
      </xdr:blipFill>
      <xdr:spPr>
        <a:xfrm>
          <a:off x="4095750" y="13220700"/>
          <a:ext cx="1019175" cy="885825"/>
        </a:xfrm>
        <a:prstGeom prst="rect">
          <a:avLst/>
        </a:prstGeom>
        <a:noFill/>
        <a:ln w="1" cmpd="sng">
          <a:noFill/>
        </a:ln>
      </xdr:spPr>
    </xdr:pic>
    <xdr:clientData/>
  </xdr:twoCellAnchor>
  <xdr:twoCellAnchor editAs="oneCell">
    <xdr:from>
      <xdr:col>5</xdr:col>
      <xdr:colOff>9525</xdr:colOff>
      <xdr:row>32</xdr:row>
      <xdr:rowOff>438150</xdr:rowOff>
    </xdr:from>
    <xdr:to>
      <xdr:col>6</xdr:col>
      <xdr:colOff>504825</xdr:colOff>
      <xdr:row>33</xdr:row>
      <xdr:rowOff>381000</xdr:rowOff>
    </xdr:to>
    <xdr:pic>
      <xdr:nvPicPr>
        <xdr:cNvPr id="77" name="Picture 311"/>
        <xdr:cNvPicPr preferRelativeResize="1">
          <a:picLocks noChangeAspect="1"/>
        </xdr:cNvPicPr>
      </xdr:nvPicPr>
      <xdr:blipFill>
        <a:blip r:embed="rId27"/>
        <a:stretch>
          <a:fillRect/>
        </a:stretch>
      </xdr:blipFill>
      <xdr:spPr>
        <a:xfrm>
          <a:off x="4076700" y="22393275"/>
          <a:ext cx="1019175" cy="8858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Рисунок 4"/>
        <xdr:cNvPicPr preferRelativeResize="1">
          <a:picLocks noChangeAspect="1"/>
        </xdr:cNvPicPr>
      </xdr:nvPicPr>
      <xdr:blipFill>
        <a:blip r:embed="rId1"/>
        <a:stretch>
          <a:fillRect/>
        </a:stretch>
      </xdr:blipFill>
      <xdr:spPr>
        <a:xfrm>
          <a:off x="0" y="0"/>
          <a:ext cx="0" cy="0"/>
        </a:xfrm>
        <a:prstGeom prst="rect">
          <a:avLst/>
        </a:prstGeom>
        <a:noFill/>
        <a:ln w="1" cmpd="sng">
          <a:noFill/>
        </a:ln>
      </xdr:spPr>
    </xdr:pic>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0</xdr:col>
      <xdr:colOff>0</xdr:colOff>
      <xdr:row>0</xdr:row>
      <xdr:rowOff>0</xdr:rowOff>
    </xdr:to>
    <xdr:pic>
      <xdr:nvPicPr>
        <xdr:cNvPr id="3" name="Рисунок 4"/>
        <xdr:cNvPicPr preferRelativeResize="1">
          <a:picLocks noChangeAspect="1"/>
        </xdr:cNvPicPr>
      </xdr:nvPicPr>
      <xdr:blipFill>
        <a:blip r:embed="rId1"/>
        <a:stretch>
          <a:fillRect/>
        </a:stretch>
      </xdr:blipFill>
      <xdr:spPr>
        <a:xfrm>
          <a:off x="0" y="0"/>
          <a:ext cx="0" cy="0"/>
        </a:xfrm>
        <a:prstGeom prst="rect">
          <a:avLst/>
        </a:prstGeom>
        <a:noFill/>
        <a:ln w="1" cmpd="sng">
          <a:noFill/>
        </a:ln>
      </xdr:spPr>
    </xdr:pic>
    <xdr:clientData/>
  </xdr:twoCellAnchor>
  <xdr:twoCellAnchor>
    <xdr:from>
      <xdr:col>0</xdr:col>
      <xdr:colOff>0</xdr:colOff>
      <xdr:row>0</xdr:row>
      <xdr:rowOff>76200</xdr:rowOff>
    </xdr:from>
    <xdr:to>
      <xdr:col>0</xdr:col>
      <xdr:colOff>0</xdr:colOff>
      <xdr:row>1</xdr:row>
      <xdr:rowOff>161925</xdr:rowOff>
    </xdr:to>
    <xdr:pic>
      <xdr:nvPicPr>
        <xdr:cNvPr id="4" name="Рисунок 4"/>
        <xdr:cNvPicPr preferRelativeResize="1">
          <a:picLocks noChangeAspect="1"/>
        </xdr:cNvPicPr>
      </xdr:nvPicPr>
      <xdr:blipFill>
        <a:blip r:embed="rId1"/>
        <a:stretch>
          <a:fillRect/>
        </a:stretch>
      </xdr:blipFill>
      <xdr:spPr>
        <a:xfrm>
          <a:off x="0" y="76200"/>
          <a:ext cx="0" cy="247650"/>
        </a:xfrm>
        <a:prstGeom prst="rect">
          <a:avLst/>
        </a:prstGeom>
        <a:noFill/>
        <a:ln w="1" cmpd="sng">
          <a:noFill/>
        </a:ln>
      </xdr:spPr>
    </xdr:pic>
    <xdr:clientData/>
  </xdr:twoCellAnchor>
  <xdr:twoCellAnchor>
    <xdr:from>
      <xdr:col>0</xdr:col>
      <xdr:colOff>0</xdr:colOff>
      <xdr:row>1</xdr:row>
      <xdr:rowOff>161925</xdr:rowOff>
    </xdr:from>
    <xdr:to>
      <xdr:col>0</xdr:col>
      <xdr:colOff>0</xdr:colOff>
      <xdr:row>2</xdr:row>
      <xdr:rowOff>9525</xdr:rowOff>
    </xdr:to>
    <xdr:sp>
      <xdr:nvSpPr>
        <xdr:cNvPr id="5" name="Line 9"/>
        <xdr:cNvSpPr>
          <a:spLocks/>
        </xdr:cNvSpPr>
      </xdr:nvSpPr>
      <xdr:spPr>
        <a:xfrm flipV="1">
          <a:off x="0" y="323850"/>
          <a:ext cx="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6"/>
  <sheetViews>
    <sheetView showGridLines="0" tabSelected="1" zoomScale="70" zoomScaleNormal="70" zoomScaleSheetLayoutView="87" zoomScalePageLayoutView="70" workbookViewId="0" topLeftCell="A58">
      <selection activeCell="B104" sqref="B104"/>
    </sheetView>
  </sheetViews>
  <sheetFormatPr defaultColWidth="9.00390625" defaultRowHeight="12.75"/>
  <cols>
    <col min="1" max="1" width="19.625" style="1" customWidth="1"/>
    <col min="2" max="2" width="8.125" style="19" customWidth="1"/>
    <col min="3" max="3" width="6.375" style="19" customWidth="1"/>
    <col min="4" max="4" width="6.875" style="44" customWidth="1"/>
    <col min="5" max="5" width="12.375" style="32" customWidth="1"/>
    <col min="6" max="6" width="6.875" style="3" customWidth="1"/>
    <col min="7" max="7" width="7.00390625" style="1" customWidth="1"/>
    <col min="8" max="8" width="8.625" style="25" customWidth="1"/>
    <col min="9" max="9" width="7.75390625" style="25" customWidth="1"/>
    <col min="10" max="10" width="8.375" style="19" customWidth="1"/>
    <col min="11" max="11" width="9.25390625" style="19" customWidth="1"/>
    <col min="12" max="12" width="76.125" style="1" customWidth="1"/>
    <col min="13" max="13" width="9.375" style="1" customWidth="1"/>
    <col min="14" max="16384" width="9.125" style="1" customWidth="1"/>
  </cols>
  <sheetData>
    <row r="1" spans="1:12" ht="13.5" customHeight="1">
      <c r="A1" s="3"/>
      <c r="B1" s="14"/>
      <c r="C1" s="14"/>
      <c r="D1" s="41"/>
      <c r="G1" s="3"/>
      <c r="H1" s="21"/>
      <c r="I1" s="21"/>
      <c r="J1" s="14"/>
      <c r="K1" s="14"/>
      <c r="L1" s="3"/>
    </row>
    <row r="2" spans="1:12" ht="69" customHeight="1">
      <c r="A2" s="3"/>
      <c r="B2" s="14"/>
      <c r="C2" s="14"/>
      <c r="D2" s="41"/>
      <c r="E2" s="80"/>
      <c r="G2" s="3"/>
      <c r="H2" s="21"/>
      <c r="I2" s="21"/>
      <c r="J2" s="14"/>
      <c r="K2" s="36"/>
      <c r="L2" s="72"/>
    </row>
    <row r="3" spans="1:12" ht="33.75" customHeight="1">
      <c r="A3" s="74" t="s">
        <v>126</v>
      </c>
      <c r="B3" s="75"/>
      <c r="C3" s="75"/>
      <c r="D3" s="75"/>
      <c r="E3" s="81"/>
      <c r="F3" s="81"/>
      <c r="G3" s="75"/>
      <c r="H3" s="75"/>
      <c r="I3" s="75"/>
      <c r="J3" s="75"/>
      <c r="K3" s="75"/>
      <c r="L3" s="73" t="s">
        <v>105</v>
      </c>
    </row>
    <row r="4" spans="1:12" ht="24.75" customHeight="1">
      <c r="A4" s="330" t="s">
        <v>61</v>
      </c>
      <c r="B4" s="331"/>
      <c r="C4" s="331"/>
      <c r="D4" s="331"/>
      <c r="E4" s="331"/>
      <c r="F4" s="331"/>
      <c r="G4" s="331"/>
      <c r="H4" s="331"/>
      <c r="I4" s="331"/>
      <c r="J4" s="331"/>
      <c r="K4" s="331"/>
      <c r="L4" s="331"/>
    </row>
    <row r="5" spans="1:12" ht="24.75" customHeight="1">
      <c r="A5" s="332" t="s">
        <v>80</v>
      </c>
      <c r="B5" s="332"/>
      <c r="C5" s="332"/>
      <c r="D5" s="332"/>
      <c r="E5" s="332"/>
      <c r="F5" s="332"/>
      <c r="G5" s="332"/>
      <c r="H5" s="332"/>
      <c r="I5" s="332"/>
      <c r="J5" s="332"/>
      <c r="K5" s="332"/>
      <c r="L5" s="332"/>
    </row>
    <row r="6" spans="1:12" ht="39.75" customHeight="1" thickBot="1">
      <c r="A6" s="253" t="s">
        <v>131</v>
      </c>
      <c r="B6" s="254"/>
      <c r="C6" s="254"/>
      <c r="D6" s="254"/>
      <c r="E6" s="254"/>
      <c r="F6" s="254"/>
      <c r="G6" s="254"/>
      <c r="H6" s="254"/>
      <c r="I6" s="254"/>
      <c r="J6" s="254"/>
      <c r="K6" s="254"/>
      <c r="L6" s="254"/>
    </row>
    <row r="7" spans="1:12" ht="49.5" customHeight="1" thickBot="1">
      <c r="A7" s="2" t="s">
        <v>41</v>
      </c>
      <c r="B7" s="125" t="s">
        <v>55</v>
      </c>
      <c r="C7" s="125" t="s">
        <v>56</v>
      </c>
      <c r="D7" s="126" t="s">
        <v>54</v>
      </c>
      <c r="E7" s="125" t="s">
        <v>50</v>
      </c>
      <c r="F7" s="255" t="s">
        <v>52</v>
      </c>
      <c r="G7" s="256"/>
      <c r="H7" s="257" t="s">
        <v>53</v>
      </c>
      <c r="I7" s="258"/>
      <c r="J7" s="259" t="s">
        <v>51</v>
      </c>
      <c r="K7" s="260"/>
      <c r="L7" s="31" t="s">
        <v>45</v>
      </c>
    </row>
    <row r="8" spans="1:12" ht="38.25" customHeight="1">
      <c r="A8" s="261" t="s">
        <v>108</v>
      </c>
      <c r="B8" s="56">
        <f aca="true" t="shared" si="0" ref="B8:B17">E8/C8</f>
        <v>0</v>
      </c>
      <c r="C8" s="56">
        <v>25</v>
      </c>
      <c r="D8" s="57">
        <v>15</v>
      </c>
      <c r="E8" s="52"/>
      <c r="F8" s="337">
        <v>0.1</v>
      </c>
      <c r="G8" s="337">
        <v>0.15</v>
      </c>
      <c r="H8" s="58">
        <f>D8/F8</f>
        <v>150</v>
      </c>
      <c r="I8" s="58">
        <f>D8/G8</f>
        <v>100</v>
      </c>
      <c r="J8" s="56">
        <f>E8/H8</f>
        <v>0</v>
      </c>
      <c r="K8" s="130">
        <f aca="true" t="shared" si="1" ref="K8:K17">E8/I8</f>
        <v>0</v>
      </c>
      <c r="L8" s="278" t="s">
        <v>0</v>
      </c>
    </row>
    <row r="9" spans="1:12" ht="37.5" customHeight="1">
      <c r="A9" s="262"/>
      <c r="B9" s="99">
        <f t="shared" si="0"/>
        <v>0</v>
      </c>
      <c r="C9" s="99">
        <v>6.5</v>
      </c>
      <c r="D9" s="123">
        <v>4</v>
      </c>
      <c r="E9" s="140"/>
      <c r="F9" s="337"/>
      <c r="G9" s="337"/>
      <c r="H9" s="100">
        <f>D9/F8</f>
        <v>40</v>
      </c>
      <c r="I9" s="100">
        <f>D9/G8</f>
        <v>26.666666666666668</v>
      </c>
      <c r="J9" s="99">
        <f aca="true" t="shared" si="2" ref="J9:J17">E9/H9</f>
        <v>0</v>
      </c>
      <c r="K9" s="131">
        <f t="shared" si="1"/>
        <v>0</v>
      </c>
      <c r="L9" s="279"/>
    </row>
    <row r="10" spans="1:12" ht="42" customHeight="1" thickBot="1">
      <c r="A10" s="263"/>
      <c r="B10" s="59">
        <f t="shared" si="0"/>
        <v>0</v>
      </c>
      <c r="C10" s="59">
        <v>1.6</v>
      </c>
      <c r="D10" s="60">
        <v>1</v>
      </c>
      <c r="E10" s="59"/>
      <c r="F10" s="337"/>
      <c r="G10" s="337"/>
      <c r="H10" s="61">
        <f>D10/F8</f>
        <v>10</v>
      </c>
      <c r="I10" s="61">
        <f>D10/G8</f>
        <v>6.666666666666667</v>
      </c>
      <c r="J10" s="59">
        <f t="shared" si="2"/>
        <v>0</v>
      </c>
      <c r="K10" s="132">
        <f t="shared" si="1"/>
        <v>0</v>
      </c>
      <c r="L10" s="279"/>
    </row>
    <row r="11" spans="1:12" ht="34.5" customHeight="1" thickBot="1">
      <c r="A11" s="127" t="s">
        <v>88</v>
      </c>
      <c r="B11" s="89">
        <f t="shared" si="0"/>
        <v>0</v>
      </c>
      <c r="C11" s="89">
        <v>23.8</v>
      </c>
      <c r="D11" s="128">
        <v>14.25</v>
      </c>
      <c r="E11" s="28"/>
      <c r="F11" s="337"/>
      <c r="G11" s="337"/>
      <c r="H11" s="129">
        <f>D11/F8</f>
        <v>142.5</v>
      </c>
      <c r="I11" s="129">
        <f>D11/G8</f>
        <v>95</v>
      </c>
      <c r="J11" s="89">
        <f t="shared" si="2"/>
        <v>0</v>
      </c>
      <c r="K11" s="133">
        <f t="shared" si="1"/>
        <v>0</v>
      </c>
      <c r="L11" s="279"/>
    </row>
    <row r="12" spans="1:12" ht="36.75" customHeight="1">
      <c r="A12" s="341" t="s">
        <v>109</v>
      </c>
      <c r="B12" s="62">
        <f t="shared" si="0"/>
        <v>338.7946428571429</v>
      </c>
      <c r="C12" s="62">
        <v>22.4</v>
      </c>
      <c r="D12" s="63">
        <v>13.5</v>
      </c>
      <c r="E12" s="67">
        <v>7589</v>
      </c>
      <c r="F12" s="337"/>
      <c r="G12" s="337"/>
      <c r="H12" s="64">
        <f>D12/F8</f>
        <v>135</v>
      </c>
      <c r="I12" s="64">
        <f>D12/G8</f>
        <v>90</v>
      </c>
      <c r="J12" s="62">
        <f t="shared" si="2"/>
        <v>56.214814814814815</v>
      </c>
      <c r="K12" s="134">
        <f t="shared" si="1"/>
        <v>84.32222222222222</v>
      </c>
      <c r="L12" s="279"/>
    </row>
    <row r="13" spans="1:12" ht="33" customHeight="1">
      <c r="A13" s="262"/>
      <c r="B13" s="99">
        <f t="shared" si="0"/>
        <v>0</v>
      </c>
      <c r="C13" s="99">
        <v>5.9</v>
      </c>
      <c r="D13" s="123">
        <v>3.6</v>
      </c>
      <c r="E13" s="140"/>
      <c r="F13" s="337"/>
      <c r="G13" s="337"/>
      <c r="H13" s="100">
        <f>D13/F8</f>
        <v>36</v>
      </c>
      <c r="I13" s="100">
        <f>D13/G8</f>
        <v>24</v>
      </c>
      <c r="J13" s="99">
        <f t="shared" si="2"/>
        <v>0</v>
      </c>
      <c r="K13" s="131">
        <f t="shared" si="1"/>
        <v>0</v>
      </c>
      <c r="L13" s="279"/>
    </row>
    <row r="14" spans="1:12" ht="34.5" customHeight="1" thickBot="1">
      <c r="A14" s="263"/>
      <c r="B14" s="101">
        <f t="shared" si="0"/>
        <v>0</v>
      </c>
      <c r="C14" s="101">
        <v>1.5</v>
      </c>
      <c r="D14" s="124">
        <v>0.9</v>
      </c>
      <c r="E14" s="101"/>
      <c r="F14" s="338"/>
      <c r="G14" s="338"/>
      <c r="H14" s="102">
        <f>D14/F8</f>
        <v>9</v>
      </c>
      <c r="I14" s="102">
        <f>D14/G8</f>
        <v>6</v>
      </c>
      <c r="J14" s="101">
        <f t="shared" si="2"/>
        <v>0</v>
      </c>
      <c r="K14" s="135">
        <f t="shared" si="1"/>
        <v>0</v>
      </c>
      <c r="L14" s="280"/>
    </row>
    <row r="15" spans="1:12" ht="83.25" customHeight="1">
      <c r="A15" s="264" t="s">
        <v>110</v>
      </c>
      <c r="B15" s="170">
        <f t="shared" si="0"/>
        <v>302.36</v>
      </c>
      <c r="C15" s="170">
        <v>25</v>
      </c>
      <c r="D15" s="148">
        <v>15</v>
      </c>
      <c r="E15" s="170">
        <v>7559</v>
      </c>
      <c r="F15" s="266">
        <v>0.13</v>
      </c>
      <c r="G15" s="266">
        <v>0.14</v>
      </c>
      <c r="H15" s="171">
        <f>D15/F15</f>
        <v>115.38461538461539</v>
      </c>
      <c r="I15" s="171">
        <f>D15/G15</f>
        <v>107.14285714285714</v>
      </c>
      <c r="J15" s="170">
        <f t="shared" si="2"/>
        <v>65.51133333333333</v>
      </c>
      <c r="K15" s="198">
        <f t="shared" si="1"/>
        <v>70.55066666666667</v>
      </c>
      <c r="L15" s="275" t="s">
        <v>34</v>
      </c>
    </row>
    <row r="16" spans="1:12" ht="83.25" customHeight="1">
      <c r="A16" s="265"/>
      <c r="B16" s="141">
        <f t="shared" si="0"/>
        <v>347.53846153846155</v>
      </c>
      <c r="C16" s="141">
        <v>6.5</v>
      </c>
      <c r="D16" s="142">
        <v>4</v>
      </c>
      <c r="E16" s="141">
        <v>2259</v>
      </c>
      <c r="F16" s="267"/>
      <c r="G16" s="267"/>
      <c r="H16" s="145">
        <f>D16/F15</f>
        <v>30.769230769230766</v>
      </c>
      <c r="I16" s="145">
        <f>D16/G15</f>
        <v>28.57142857142857</v>
      </c>
      <c r="J16" s="141">
        <f t="shared" si="2"/>
        <v>73.4175</v>
      </c>
      <c r="K16" s="200">
        <f t="shared" si="1"/>
        <v>79.06500000000001</v>
      </c>
      <c r="L16" s="276"/>
    </row>
    <row r="17" spans="1:12" ht="83.25" customHeight="1" thickBot="1">
      <c r="A17" s="263"/>
      <c r="B17" s="50">
        <f t="shared" si="0"/>
        <v>380.625</v>
      </c>
      <c r="C17" s="50">
        <v>1.6</v>
      </c>
      <c r="D17" s="47">
        <v>1</v>
      </c>
      <c r="E17" s="50">
        <v>609</v>
      </c>
      <c r="F17" s="268"/>
      <c r="G17" s="268"/>
      <c r="H17" s="55">
        <f>D17/F15</f>
        <v>7.692307692307692</v>
      </c>
      <c r="I17" s="55">
        <f>D17/G15</f>
        <v>7.142857142857142</v>
      </c>
      <c r="J17" s="50">
        <f t="shared" si="2"/>
        <v>79.17</v>
      </c>
      <c r="K17" s="185">
        <f t="shared" si="1"/>
        <v>85.26</v>
      </c>
      <c r="L17" s="277"/>
    </row>
    <row r="18" spans="1:12" ht="83.25" customHeight="1">
      <c r="A18" s="230"/>
      <c r="B18" s="26"/>
      <c r="C18" s="26"/>
      <c r="D18" s="27"/>
      <c r="E18" s="26"/>
      <c r="F18" s="231"/>
      <c r="G18" s="231"/>
      <c r="H18" s="38"/>
      <c r="I18" s="38"/>
      <c r="J18" s="26"/>
      <c r="K18" s="26"/>
      <c r="L18" s="232"/>
    </row>
    <row r="19" spans="1:12" ht="30" customHeight="1" thickBot="1">
      <c r="A19" s="237" t="s">
        <v>81</v>
      </c>
      <c r="B19" s="237"/>
      <c r="C19" s="237"/>
      <c r="D19" s="237"/>
      <c r="E19" s="237"/>
      <c r="F19" s="237"/>
      <c r="G19" s="237"/>
      <c r="H19" s="237"/>
      <c r="I19" s="237"/>
      <c r="J19" s="237"/>
      <c r="K19" s="237"/>
      <c r="L19" s="237"/>
    </row>
    <row r="20" spans="1:12" ht="52.5" customHeight="1">
      <c r="A20" s="310" t="s">
        <v>111</v>
      </c>
      <c r="B20" s="52">
        <f aca="true" t="shared" si="3" ref="B20:B33">E20/C20</f>
        <v>0</v>
      </c>
      <c r="C20" s="52">
        <v>25</v>
      </c>
      <c r="D20" s="53">
        <v>15</v>
      </c>
      <c r="E20" s="52"/>
      <c r="F20" s="308">
        <v>0.1</v>
      </c>
      <c r="G20" s="308">
        <v>0.12</v>
      </c>
      <c r="H20" s="54">
        <f>D20/F20</f>
        <v>150</v>
      </c>
      <c r="I20" s="54">
        <f>D20/G20</f>
        <v>125</v>
      </c>
      <c r="J20" s="52">
        <f>E20/H20</f>
        <v>0</v>
      </c>
      <c r="K20" s="158">
        <f>E20/I20</f>
        <v>0</v>
      </c>
      <c r="L20" s="353" t="s">
        <v>30</v>
      </c>
    </row>
    <row r="21" spans="1:12" ht="48.75" customHeight="1" thickBot="1">
      <c r="A21" s="355"/>
      <c r="B21" s="90">
        <f t="shared" si="3"/>
        <v>0</v>
      </c>
      <c r="C21" s="90">
        <v>6.5</v>
      </c>
      <c r="D21" s="109">
        <v>4</v>
      </c>
      <c r="E21" s="90"/>
      <c r="F21" s="373"/>
      <c r="G21" s="373"/>
      <c r="H21" s="91">
        <f>D21/F20</f>
        <v>40</v>
      </c>
      <c r="I21" s="91">
        <f>D21/G20</f>
        <v>33.333333333333336</v>
      </c>
      <c r="J21" s="90">
        <f aca="true" t="shared" si="4" ref="J21:J33">E21/H21</f>
        <v>0</v>
      </c>
      <c r="K21" s="210">
        <f aca="true" t="shared" si="5" ref="K21:K33">E21/I21</f>
        <v>0</v>
      </c>
      <c r="L21" s="354"/>
    </row>
    <row r="22" spans="1:12" ht="47.25" customHeight="1" thickBot="1">
      <c r="A22" s="110" t="s">
        <v>85</v>
      </c>
      <c r="B22" s="96">
        <f t="shared" si="3"/>
        <v>0</v>
      </c>
      <c r="C22" s="96">
        <v>23.8</v>
      </c>
      <c r="D22" s="98">
        <v>14.25</v>
      </c>
      <c r="E22" s="96"/>
      <c r="F22" s="373"/>
      <c r="G22" s="373"/>
      <c r="H22" s="97">
        <f>D22/F20</f>
        <v>142.5</v>
      </c>
      <c r="I22" s="97">
        <f>D22/G20</f>
        <v>118.75</v>
      </c>
      <c r="J22" s="96">
        <f t="shared" si="4"/>
        <v>0</v>
      </c>
      <c r="K22" s="211">
        <f t="shared" si="5"/>
        <v>0</v>
      </c>
      <c r="L22" s="354"/>
    </row>
    <row r="23" spans="1:12" ht="52.5" customHeight="1" thickBot="1">
      <c r="A23" s="167" t="s">
        <v>112</v>
      </c>
      <c r="B23" s="168">
        <f t="shared" si="3"/>
        <v>180.82608695652175</v>
      </c>
      <c r="C23" s="168">
        <v>23</v>
      </c>
      <c r="D23" s="157">
        <v>13.5</v>
      </c>
      <c r="E23" s="168">
        <v>4159</v>
      </c>
      <c r="F23" s="373"/>
      <c r="G23" s="373"/>
      <c r="H23" s="169">
        <f>D23/F20</f>
        <v>135</v>
      </c>
      <c r="I23" s="169">
        <f>D23/G20</f>
        <v>112.5</v>
      </c>
      <c r="J23" s="168">
        <f t="shared" si="4"/>
        <v>30.807407407407407</v>
      </c>
      <c r="K23" s="212">
        <f t="shared" si="5"/>
        <v>36.96888888888889</v>
      </c>
      <c r="L23" s="354"/>
    </row>
    <row r="24" spans="1:12" ht="51.75" customHeight="1">
      <c r="A24" s="264" t="s">
        <v>113</v>
      </c>
      <c r="B24" s="92">
        <f t="shared" si="3"/>
        <v>223.96</v>
      </c>
      <c r="C24" s="92">
        <v>25</v>
      </c>
      <c r="D24" s="103">
        <v>15</v>
      </c>
      <c r="E24" s="92">
        <v>5599</v>
      </c>
      <c r="F24" s="249">
        <v>0.11</v>
      </c>
      <c r="G24" s="249">
        <v>0.125</v>
      </c>
      <c r="H24" s="94">
        <f>D24/F24</f>
        <v>136.36363636363637</v>
      </c>
      <c r="I24" s="94">
        <f>D24/G24</f>
        <v>120</v>
      </c>
      <c r="J24" s="92">
        <f t="shared" si="4"/>
        <v>41.05933333333333</v>
      </c>
      <c r="K24" s="92">
        <f t="shared" si="5"/>
        <v>46.65833333333333</v>
      </c>
      <c r="L24" s="282" t="s">
        <v>32</v>
      </c>
    </row>
    <row r="25" spans="1:12" ht="51.75" customHeight="1">
      <c r="A25" s="360"/>
      <c r="B25" s="141">
        <f t="shared" si="3"/>
        <v>158.6</v>
      </c>
      <c r="C25" s="141">
        <v>15</v>
      </c>
      <c r="D25" s="142">
        <v>9</v>
      </c>
      <c r="E25" s="141">
        <v>2379</v>
      </c>
      <c r="F25" s="338"/>
      <c r="G25" s="338"/>
      <c r="H25" s="145">
        <f>D25/F24</f>
        <v>81.81818181818181</v>
      </c>
      <c r="I25" s="145">
        <f>D25/G24</f>
        <v>72</v>
      </c>
      <c r="J25" s="141">
        <f t="shared" si="4"/>
        <v>29.076666666666668</v>
      </c>
      <c r="K25" s="141">
        <f t="shared" si="5"/>
        <v>33.041666666666664</v>
      </c>
      <c r="L25" s="346"/>
    </row>
    <row r="26" spans="1:12" ht="51.75" customHeight="1" thickBot="1">
      <c r="A26" s="223" t="s">
        <v>129</v>
      </c>
      <c r="B26" s="144">
        <f t="shared" si="3"/>
        <v>149.7119341563786</v>
      </c>
      <c r="C26" s="144">
        <v>12.15</v>
      </c>
      <c r="D26" s="143">
        <v>8.1</v>
      </c>
      <c r="E26" s="144">
        <v>1819</v>
      </c>
      <c r="F26" s="345"/>
      <c r="G26" s="345"/>
      <c r="H26" s="224">
        <f>D26/F24</f>
        <v>73.63636363636363</v>
      </c>
      <c r="I26" s="224">
        <f>D26/G24</f>
        <v>64.8</v>
      </c>
      <c r="J26" s="144">
        <f>E26/H26</f>
        <v>24.702469135802474</v>
      </c>
      <c r="K26" s="144">
        <f>E26/I26</f>
        <v>28.070987654320987</v>
      </c>
      <c r="L26" s="347"/>
    </row>
    <row r="27" spans="1:12" ht="156.75" customHeight="1" thickBot="1">
      <c r="A27" s="219" t="s">
        <v>130</v>
      </c>
      <c r="B27" s="28">
        <f t="shared" si="3"/>
        <v>148.5</v>
      </c>
      <c r="C27" s="28">
        <v>14</v>
      </c>
      <c r="D27" s="45">
        <v>9</v>
      </c>
      <c r="E27" s="177">
        <v>2079</v>
      </c>
      <c r="F27" s="220">
        <v>0.1</v>
      </c>
      <c r="G27" s="221">
        <v>0.12</v>
      </c>
      <c r="H27" s="222">
        <f>D27/F27</f>
        <v>90</v>
      </c>
      <c r="I27" s="51">
        <f>D27/G27</f>
        <v>75</v>
      </c>
      <c r="J27" s="28">
        <f>E27/H27</f>
        <v>23.1</v>
      </c>
      <c r="K27" s="28">
        <f>E27/I27</f>
        <v>27.72</v>
      </c>
      <c r="L27" s="225" t="s">
        <v>32</v>
      </c>
    </row>
    <row r="28" spans="1:12" ht="59.25" customHeight="1">
      <c r="A28" s="226"/>
      <c r="B28" s="26"/>
      <c r="C28" s="26"/>
      <c r="D28" s="27"/>
      <c r="E28" s="26"/>
      <c r="F28" s="165"/>
      <c r="G28" s="165"/>
      <c r="H28" s="38"/>
      <c r="I28" s="38"/>
      <c r="J28" s="26"/>
      <c r="K28" s="26"/>
      <c r="L28" s="166"/>
    </row>
    <row r="29" spans="1:12" ht="59.25" customHeight="1" thickBot="1">
      <c r="A29" s="226"/>
      <c r="B29" s="26"/>
      <c r="C29" s="26"/>
      <c r="D29" s="27"/>
      <c r="E29" s="26"/>
      <c r="F29" s="165"/>
      <c r="G29" s="165"/>
      <c r="H29" s="38"/>
      <c r="I29" s="38"/>
      <c r="J29" s="26"/>
      <c r="K29" s="26"/>
      <c r="L29" s="166"/>
    </row>
    <row r="30" spans="1:12" ht="59.25" customHeight="1" thickBot="1">
      <c r="A30" s="2" t="s">
        <v>41</v>
      </c>
      <c r="B30" s="125" t="s">
        <v>55</v>
      </c>
      <c r="C30" s="125" t="s">
        <v>56</v>
      </c>
      <c r="D30" s="126" t="s">
        <v>54</v>
      </c>
      <c r="E30" s="125" t="s">
        <v>50</v>
      </c>
      <c r="F30" s="333" t="s">
        <v>52</v>
      </c>
      <c r="G30" s="334"/>
      <c r="H30" s="257" t="s">
        <v>53</v>
      </c>
      <c r="I30" s="258"/>
      <c r="J30" s="259" t="s">
        <v>51</v>
      </c>
      <c r="K30" s="335"/>
      <c r="L30" s="206" t="s">
        <v>45</v>
      </c>
    </row>
    <row r="31" spans="1:12" ht="81.75" customHeight="1" thickBot="1">
      <c r="A31" s="79" t="s">
        <v>114</v>
      </c>
      <c r="B31" s="82">
        <f t="shared" si="3"/>
        <v>326.36</v>
      </c>
      <c r="C31" s="82">
        <v>25</v>
      </c>
      <c r="D31" s="87">
        <v>15</v>
      </c>
      <c r="E31" s="185">
        <v>8159</v>
      </c>
      <c r="F31" s="356">
        <v>0.13</v>
      </c>
      <c r="G31" s="358">
        <v>0.17</v>
      </c>
      <c r="H31" s="186">
        <f>D31/F31</f>
        <v>115.38461538461539</v>
      </c>
      <c r="I31" s="83">
        <f>D31/G31</f>
        <v>88.23529411764706</v>
      </c>
      <c r="J31" s="82">
        <f t="shared" si="4"/>
        <v>70.71133333333333</v>
      </c>
      <c r="K31" s="218">
        <f t="shared" si="5"/>
        <v>92.46866666666666</v>
      </c>
      <c r="L31" s="361" t="s">
        <v>33</v>
      </c>
    </row>
    <row r="32" spans="1:12" ht="81.75" customHeight="1" thickBot="1">
      <c r="A32" s="79" t="s">
        <v>86</v>
      </c>
      <c r="B32" s="82">
        <f t="shared" si="3"/>
        <v>0</v>
      </c>
      <c r="C32" s="82">
        <v>23.8</v>
      </c>
      <c r="D32" s="87">
        <v>14.25</v>
      </c>
      <c r="E32" s="185"/>
      <c r="F32" s="356"/>
      <c r="G32" s="358"/>
      <c r="H32" s="186">
        <f>D32/F31</f>
        <v>109.61538461538461</v>
      </c>
      <c r="I32" s="83">
        <f>D32/G31</f>
        <v>83.8235294117647</v>
      </c>
      <c r="J32" s="82">
        <f t="shared" si="4"/>
        <v>0</v>
      </c>
      <c r="K32" s="84">
        <f t="shared" si="5"/>
        <v>0</v>
      </c>
      <c r="L32" s="361"/>
    </row>
    <row r="33" spans="1:12" ht="74.25" customHeight="1" thickBot="1">
      <c r="A33" s="79" t="s">
        <v>127</v>
      </c>
      <c r="B33" s="82">
        <f t="shared" si="3"/>
        <v>273.4347826086956</v>
      </c>
      <c r="C33" s="82">
        <v>23</v>
      </c>
      <c r="D33" s="87">
        <v>13.5</v>
      </c>
      <c r="E33" s="185">
        <v>6289</v>
      </c>
      <c r="F33" s="357"/>
      <c r="G33" s="359"/>
      <c r="H33" s="186">
        <f>D33/F31</f>
        <v>103.84615384615384</v>
      </c>
      <c r="I33" s="83">
        <f>D33/G31</f>
        <v>79.41176470588235</v>
      </c>
      <c r="J33" s="82">
        <f t="shared" si="4"/>
        <v>60.56074074074075</v>
      </c>
      <c r="K33" s="84">
        <f t="shared" si="5"/>
        <v>79.19481481481482</v>
      </c>
      <c r="L33" s="362"/>
    </row>
    <row r="34" spans="1:12" ht="159" customHeight="1" thickBot="1">
      <c r="A34" s="4" t="s">
        <v>87</v>
      </c>
      <c r="B34" s="85">
        <f>E34/C34</f>
        <v>357.96</v>
      </c>
      <c r="C34" s="85">
        <v>25</v>
      </c>
      <c r="D34" s="86">
        <v>15</v>
      </c>
      <c r="E34" s="28">
        <v>8949</v>
      </c>
      <c r="F34" s="339">
        <v>0.13</v>
      </c>
      <c r="G34" s="339">
        <v>0.16</v>
      </c>
      <c r="H34" s="88">
        <f>D34/F34</f>
        <v>115.38461538461539</v>
      </c>
      <c r="I34" s="88">
        <f>D34/G34</f>
        <v>93.75</v>
      </c>
      <c r="J34" s="85">
        <f>E34/H34</f>
        <v>77.55799999999999</v>
      </c>
      <c r="K34" s="133">
        <f>E34/I34</f>
        <v>95.456</v>
      </c>
      <c r="L34" s="348" t="s">
        <v>31</v>
      </c>
    </row>
    <row r="35" spans="1:12" ht="136.5" customHeight="1" thickBot="1">
      <c r="A35" s="79" t="s">
        <v>84</v>
      </c>
      <c r="B35" s="82">
        <f>E35/C35</f>
        <v>298.6521739130435</v>
      </c>
      <c r="C35" s="82">
        <v>23</v>
      </c>
      <c r="D35" s="87">
        <v>13.5</v>
      </c>
      <c r="E35" s="50">
        <v>6869</v>
      </c>
      <c r="F35" s="340"/>
      <c r="G35" s="340"/>
      <c r="H35" s="83">
        <f>D35/F34</f>
        <v>103.84615384615384</v>
      </c>
      <c r="I35" s="83">
        <f>D35/G34</f>
        <v>84.375</v>
      </c>
      <c r="J35" s="82">
        <f>E35/H35</f>
        <v>66.14592592592594</v>
      </c>
      <c r="K35" s="209">
        <f>E35/I35</f>
        <v>81.41037037037037</v>
      </c>
      <c r="L35" s="349"/>
    </row>
    <row r="36" spans="1:12" ht="57" customHeight="1">
      <c r="A36" s="6"/>
      <c r="B36" s="227"/>
      <c r="C36" s="227"/>
      <c r="D36" s="228"/>
      <c r="E36" s="26"/>
      <c r="F36" s="228"/>
      <c r="G36" s="228"/>
      <c r="H36" s="229"/>
      <c r="I36" s="229"/>
      <c r="J36" s="227"/>
      <c r="K36" s="227"/>
      <c r="L36" s="71"/>
    </row>
    <row r="37" spans="1:12" ht="35.25" customHeight="1" thickBot="1">
      <c r="A37" s="374" t="s">
        <v>82</v>
      </c>
      <c r="B37" s="374"/>
      <c r="C37" s="374"/>
      <c r="D37" s="374"/>
      <c r="E37" s="374"/>
      <c r="F37" s="374"/>
      <c r="G37" s="374"/>
      <c r="H37" s="374"/>
      <c r="I37" s="374"/>
      <c r="J37" s="374"/>
      <c r="K37" s="374"/>
      <c r="L37" s="374"/>
    </row>
    <row r="38" spans="1:12" ht="49.5" customHeight="1" thickBot="1">
      <c r="A38" s="350" t="s">
        <v>27</v>
      </c>
      <c r="B38" s="351"/>
      <c r="C38" s="351"/>
      <c r="D38" s="351"/>
      <c r="E38" s="351"/>
      <c r="F38" s="351"/>
      <c r="G38" s="351"/>
      <c r="H38" s="351"/>
      <c r="I38" s="351"/>
      <c r="J38" s="351"/>
      <c r="K38" s="351"/>
      <c r="L38" s="352"/>
    </row>
    <row r="39" spans="1:12" ht="259.5" customHeight="1" thickBot="1">
      <c r="A39" s="4" t="s">
        <v>115</v>
      </c>
      <c r="B39" s="28">
        <f>E39/C39</f>
        <v>137.16</v>
      </c>
      <c r="C39" s="28">
        <v>25</v>
      </c>
      <c r="D39" s="45">
        <v>15</v>
      </c>
      <c r="E39" s="28">
        <v>3429</v>
      </c>
      <c r="F39" s="45">
        <v>2</v>
      </c>
      <c r="G39" s="45">
        <v>2.5</v>
      </c>
      <c r="H39" s="51">
        <f>C39/F39</f>
        <v>12.5</v>
      </c>
      <c r="I39" s="51">
        <f>C39/G39</f>
        <v>10</v>
      </c>
      <c r="J39" s="28">
        <f>E39/H39</f>
        <v>274.32</v>
      </c>
      <c r="K39" s="174">
        <f>E39/I39</f>
        <v>342.9</v>
      </c>
      <c r="L39" s="190" t="s">
        <v>35</v>
      </c>
    </row>
    <row r="40" spans="1:12" ht="236.25" customHeight="1" thickBot="1">
      <c r="A40" s="4" t="s">
        <v>89</v>
      </c>
      <c r="B40" s="28">
        <f>E40/C40</f>
        <v>131.96</v>
      </c>
      <c r="C40" s="28">
        <v>25</v>
      </c>
      <c r="D40" s="45">
        <v>15</v>
      </c>
      <c r="E40" s="52">
        <v>3299</v>
      </c>
      <c r="F40" s="45">
        <v>2.5</v>
      </c>
      <c r="G40" s="45">
        <v>3</v>
      </c>
      <c r="H40" s="51">
        <f>C40/F40</f>
        <v>10</v>
      </c>
      <c r="I40" s="51">
        <f>C40/G40</f>
        <v>8.333333333333334</v>
      </c>
      <c r="J40" s="28">
        <f>E40/H40</f>
        <v>329.9</v>
      </c>
      <c r="K40" s="174">
        <f>E40/I40</f>
        <v>395.88</v>
      </c>
      <c r="L40" s="207" t="s">
        <v>36</v>
      </c>
    </row>
    <row r="41" spans="1:12" ht="198" customHeight="1" thickBot="1">
      <c r="A41" s="110" t="s">
        <v>116</v>
      </c>
      <c r="B41" s="104">
        <f>E41/C41</f>
        <v>0</v>
      </c>
      <c r="C41" s="104">
        <v>25</v>
      </c>
      <c r="D41" s="105">
        <v>15</v>
      </c>
      <c r="E41" s="104"/>
      <c r="F41" s="105">
        <v>3.5</v>
      </c>
      <c r="G41" s="105">
        <v>5.5</v>
      </c>
      <c r="H41" s="106">
        <f>C41/F41</f>
        <v>7.142857142857143</v>
      </c>
      <c r="I41" s="106">
        <f>C41/G41</f>
        <v>4.545454545454546</v>
      </c>
      <c r="J41" s="104">
        <f>E41/H41</f>
        <v>0</v>
      </c>
      <c r="K41" s="208">
        <f>E41/G41</f>
        <v>0</v>
      </c>
      <c r="L41" s="189" t="s">
        <v>21</v>
      </c>
    </row>
    <row r="42" spans="1:12" ht="53.25" customHeight="1" thickBot="1">
      <c r="A42" s="136"/>
      <c r="B42" s="233"/>
      <c r="C42" s="233"/>
      <c r="D42" s="234"/>
      <c r="E42" s="233"/>
      <c r="F42" s="234"/>
      <c r="G42" s="234"/>
      <c r="H42" s="235"/>
      <c r="I42" s="235"/>
      <c r="J42" s="233"/>
      <c r="K42" s="233"/>
      <c r="L42" s="71"/>
    </row>
    <row r="43" spans="1:12" ht="48.75" customHeight="1" thickBot="1">
      <c r="A43" s="2" t="s">
        <v>41</v>
      </c>
      <c r="B43" s="16" t="s">
        <v>55</v>
      </c>
      <c r="C43" s="16" t="s">
        <v>56</v>
      </c>
      <c r="D43" s="42" t="s">
        <v>54</v>
      </c>
      <c r="E43" s="16" t="s">
        <v>50</v>
      </c>
      <c r="F43" s="297" t="s">
        <v>52</v>
      </c>
      <c r="G43" s="298"/>
      <c r="H43" s="299" t="s">
        <v>53</v>
      </c>
      <c r="I43" s="300"/>
      <c r="J43" s="293" t="s">
        <v>51</v>
      </c>
      <c r="K43" s="329"/>
      <c r="L43" s="206" t="s">
        <v>45</v>
      </c>
    </row>
    <row r="44" spans="1:12" ht="293.25" customHeight="1" thickBot="1">
      <c r="A44" s="110" t="s">
        <v>91</v>
      </c>
      <c r="B44" s="96">
        <f>E44/C44</f>
        <v>0</v>
      </c>
      <c r="C44" s="96">
        <v>25</v>
      </c>
      <c r="D44" s="98">
        <v>15</v>
      </c>
      <c r="E44" s="96"/>
      <c r="F44" s="98">
        <v>2</v>
      </c>
      <c r="G44" s="98">
        <v>3</v>
      </c>
      <c r="H44" s="97">
        <f>C44/F44</f>
        <v>12.5</v>
      </c>
      <c r="I44" s="97">
        <f>C44/G44</f>
        <v>8.333333333333334</v>
      </c>
      <c r="J44" s="96">
        <f>E44/H44</f>
        <v>0</v>
      </c>
      <c r="K44" s="162">
        <f>E44/I44</f>
        <v>0</v>
      </c>
      <c r="L44" s="189" t="s">
        <v>40</v>
      </c>
    </row>
    <row r="45" spans="1:12" ht="217.5" customHeight="1" thickBot="1">
      <c r="A45" s="4" t="s">
        <v>90</v>
      </c>
      <c r="B45" s="28">
        <f>E45/C45</f>
        <v>163.96</v>
      </c>
      <c r="C45" s="28">
        <v>25</v>
      </c>
      <c r="D45" s="45">
        <v>15</v>
      </c>
      <c r="E45" s="28">
        <v>4099</v>
      </c>
      <c r="F45" s="45">
        <v>0.8</v>
      </c>
      <c r="G45" s="45">
        <v>1.5</v>
      </c>
      <c r="H45" s="51">
        <f>C45/F45</f>
        <v>31.25</v>
      </c>
      <c r="I45" s="51">
        <f>C45/G45</f>
        <v>16.666666666666668</v>
      </c>
      <c r="J45" s="28">
        <f>E45/H45</f>
        <v>131.168</v>
      </c>
      <c r="K45" s="174">
        <f>E45/I45</f>
        <v>245.93999999999997</v>
      </c>
      <c r="L45" s="189" t="s">
        <v>22</v>
      </c>
    </row>
    <row r="46" spans="1:12" ht="22.5" customHeight="1">
      <c r="A46" s="5"/>
      <c r="B46" s="15"/>
      <c r="C46" s="15"/>
      <c r="D46" s="43"/>
      <c r="E46" s="33"/>
      <c r="F46" s="10"/>
      <c r="G46" s="10" t="s">
        <v>23</v>
      </c>
      <c r="H46" s="22"/>
      <c r="I46" s="22"/>
      <c r="J46" s="15"/>
      <c r="K46" s="15"/>
      <c r="L46" s="10"/>
    </row>
    <row r="47" spans="1:12" ht="22.5" customHeight="1" thickBot="1">
      <c r="A47" s="336" t="s">
        <v>62</v>
      </c>
      <c r="B47" s="336"/>
      <c r="C47" s="336"/>
      <c r="D47" s="336"/>
      <c r="E47" s="336"/>
      <c r="F47" s="336"/>
      <c r="G47" s="336"/>
      <c r="H47" s="336"/>
      <c r="I47" s="336"/>
      <c r="J47" s="336"/>
      <c r="K47" s="336"/>
      <c r="L47" s="336"/>
    </row>
    <row r="48" spans="1:12" ht="51.75" customHeight="1" thickBot="1">
      <c r="A48" s="342" t="s">
        <v>68</v>
      </c>
      <c r="B48" s="343"/>
      <c r="C48" s="343"/>
      <c r="D48" s="343"/>
      <c r="E48" s="343"/>
      <c r="F48" s="343"/>
      <c r="G48" s="343"/>
      <c r="H48" s="343"/>
      <c r="I48" s="343"/>
      <c r="J48" s="343"/>
      <c r="K48" s="343"/>
      <c r="L48" s="344"/>
    </row>
    <row r="49" spans="1:12" ht="139.5" customHeight="1" thickBot="1">
      <c r="A49" s="69" t="s">
        <v>117</v>
      </c>
      <c r="B49" s="28">
        <f aca="true" t="shared" si="6" ref="B49:B67">E49/C49</f>
        <v>152.07142857142858</v>
      </c>
      <c r="C49" s="28">
        <v>14</v>
      </c>
      <c r="D49" s="29">
        <v>9</v>
      </c>
      <c r="E49" s="28">
        <v>2129</v>
      </c>
      <c r="F49" s="195">
        <v>0.08</v>
      </c>
      <c r="G49" s="195">
        <v>0.125</v>
      </c>
      <c r="H49" s="39">
        <f>D49/F49</f>
        <v>112.5</v>
      </c>
      <c r="I49" s="39">
        <f>D49/G49</f>
        <v>72</v>
      </c>
      <c r="J49" s="28">
        <f>E49/H49</f>
        <v>18.924444444444443</v>
      </c>
      <c r="K49" s="174">
        <f aca="true" t="shared" si="7" ref="K49:K66">E49/I49</f>
        <v>29.569444444444443</v>
      </c>
      <c r="L49" s="189" t="s">
        <v>12</v>
      </c>
    </row>
    <row r="50" spans="1:12" ht="75" customHeight="1">
      <c r="A50" s="363" t="s">
        <v>118</v>
      </c>
      <c r="B50" s="92">
        <f t="shared" si="6"/>
        <v>158.36</v>
      </c>
      <c r="C50" s="92">
        <v>25</v>
      </c>
      <c r="D50" s="103">
        <v>15</v>
      </c>
      <c r="E50" s="92">
        <v>3959</v>
      </c>
      <c r="F50" s="368">
        <v>0.09</v>
      </c>
      <c r="G50" s="368">
        <v>0.15</v>
      </c>
      <c r="H50" s="94">
        <f>D50/F50</f>
        <v>166.66666666666669</v>
      </c>
      <c r="I50" s="94">
        <f>D50/G50</f>
        <v>100</v>
      </c>
      <c r="J50" s="92">
        <f>E50/H50</f>
        <v>23.753999999999998</v>
      </c>
      <c r="K50" s="187">
        <f t="shared" si="7"/>
        <v>39.59</v>
      </c>
      <c r="L50" s="306" t="s">
        <v>60</v>
      </c>
    </row>
    <row r="51" spans="1:12" ht="75" customHeight="1" thickBot="1">
      <c r="A51" s="364"/>
      <c r="B51" s="107">
        <f t="shared" si="6"/>
        <v>158.6</v>
      </c>
      <c r="C51" s="90">
        <v>15</v>
      </c>
      <c r="D51" s="109">
        <v>9</v>
      </c>
      <c r="E51" s="90">
        <v>2379</v>
      </c>
      <c r="F51" s="369"/>
      <c r="G51" s="369"/>
      <c r="H51" s="102">
        <f>D51/F50</f>
        <v>100</v>
      </c>
      <c r="I51" s="102">
        <f>D51/G50</f>
        <v>60</v>
      </c>
      <c r="J51" s="90">
        <f aca="true" t="shared" si="8" ref="J51:J66">E51/H51</f>
        <v>23.79</v>
      </c>
      <c r="K51" s="191">
        <f t="shared" si="7"/>
        <v>39.65</v>
      </c>
      <c r="L51" s="370"/>
    </row>
    <row r="52" spans="1:12" ht="63.75" customHeight="1">
      <c r="A52" s="310" t="s">
        <v>128</v>
      </c>
      <c r="B52" s="52">
        <f t="shared" si="6"/>
        <v>233.56</v>
      </c>
      <c r="C52" s="52">
        <v>25</v>
      </c>
      <c r="D52" s="53">
        <v>15</v>
      </c>
      <c r="E52" s="158">
        <v>5839</v>
      </c>
      <c r="F52" s="243">
        <v>0.1</v>
      </c>
      <c r="G52" s="243">
        <v>0.12</v>
      </c>
      <c r="H52" s="193">
        <f>D52/F52</f>
        <v>150</v>
      </c>
      <c r="I52" s="54">
        <f>D52/G52</f>
        <v>125</v>
      </c>
      <c r="J52" s="52">
        <f t="shared" si="8"/>
        <v>38.92666666666667</v>
      </c>
      <c r="K52" s="179">
        <f t="shared" si="7"/>
        <v>46.712</v>
      </c>
      <c r="L52" s="306" t="s">
        <v>64</v>
      </c>
    </row>
    <row r="53" spans="1:12" ht="63.75" customHeight="1" thickBot="1">
      <c r="A53" s="328"/>
      <c r="B53" s="50">
        <f t="shared" si="6"/>
        <v>249.92857142857142</v>
      </c>
      <c r="C53" s="65">
        <v>14</v>
      </c>
      <c r="D53" s="46">
        <v>9</v>
      </c>
      <c r="E53" s="192">
        <v>3499</v>
      </c>
      <c r="F53" s="238"/>
      <c r="G53" s="238"/>
      <c r="H53" s="194">
        <f>D53/F52</f>
        <v>90</v>
      </c>
      <c r="I53" s="66">
        <f>D53/G52</f>
        <v>75</v>
      </c>
      <c r="J53" s="65">
        <f t="shared" si="8"/>
        <v>38.87777777777778</v>
      </c>
      <c r="K53" s="180">
        <f t="shared" si="7"/>
        <v>46.653333333333336</v>
      </c>
      <c r="L53" s="287"/>
    </row>
    <row r="54" spans="1:12" ht="66.75" customHeight="1" thickBot="1">
      <c r="A54" s="149" t="s">
        <v>119</v>
      </c>
      <c r="B54" s="170">
        <f t="shared" si="6"/>
        <v>204.08333333333334</v>
      </c>
      <c r="C54" s="170">
        <v>12</v>
      </c>
      <c r="D54" s="148">
        <v>8.1</v>
      </c>
      <c r="E54" s="198">
        <v>2449</v>
      </c>
      <c r="F54" s="239"/>
      <c r="G54" s="239"/>
      <c r="H54" s="199">
        <f>D54/F52</f>
        <v>80.99999999999999</v>
      </c>
      <c r="I54" s="171">
        <f>D54/G52</f>
        <v>67.5</v>
      </c>
      <c r="J54" s="170">
        <f t="shared" si="8"/>
        <v>30.234567901234573</v>
      </c>
      <c r="K54" s="197">
        <f t="shared" si="7"/>
        <v>36.28148148148148</v>
      </c>
      <c r="L54" s="288"/>
    </row>
    <row r="55" spans="1:12" s="3" customFormat="1" ht="60" customHeight="1">
      <c r="A55" s="247" t="s">
        <v>120</v>
      </c>
      <c r="B55" s="52">
        <f t="shared" si="6"/>
        <v>0</v>
      </c>
      <c r="C55" s="52">
        <v>25</v>
      </c>
      <c r="D55" s="53">
        <v>15</v>
      </c>
      <c r="E55" s="158"/>
      <c r="F55" s="308">
        <v>0.15</v>
      </c>
      <c r="G55" s="308">
        <v>0.2</v>
      </c>
      <c r="H55" s="193">
        <f>D55/F55</f>
        <v>100</v>
      </c>
      <c r="I55" s="54">
        <f>D55/G55</f>
        <v>75</v>
      </c>
      <c r="J55" s="52">
        <f t="shared" si="8"/>
        <v>0</v>
      </c>
      <c r="K55" s="179">
        <f t="shared" si="7"/>
        <v>0</v>
      </c>
      <c r="L55" s="365" t="s">
        <v>65</v>
      </c>
    </row>
    <row r="56" spans="1:12" ht="60" customHeight="1" thickBot="1">
      <c r="A56" s="367"/>
      <c r="B56" s="65">
        <f t="shared" si="6"/>
        <v>0</v>
      </c>
      <c r="C56" s="65">
        <v>6.5</v>
      </c>
      <c r="D56" s="46">
        <v>4</v>
      </c>
      <c r="E56" s="192"/>
      <c r="F56" s="238"/>
      <c r="G56" s="238"/>
      <c r="H56" s="194">
        <f>D56/F55</f>
        <v>26.666666666666668</v>
      </c>
      <c r="I56" s="66">
        <f>D56/G55</f>
        <v>20</v>
      </c>
      <c r="J56" s="65">
        <f t="shared" si="8"/>
        <v>0</v>
      </c>
      <c r="K56" s="180">
        <f t="shared" si="7"/>
        <v>0</v>
      </c>
      <c r="L56" s="366"/>
    </row>
    <row r="57" spans="1:12" ht="60" customHeight="1">
      <c r="A57" s="247" t="s">
        <v>121</v>
      </c>
      <c r="B57" s="170">
        <f t="shared" si="6"/>
        <v>0</v>
      </c>
      <c r="C57" s="170">
        <v>23.5</v>
      </c>
      <c r="D57" s="148">
        <v>13.5</v>
      </c>
      <c r="E57" s="198"/>
      <c r="F57" s="239"/>
      <c r="G57" s="239"/>
      <c r="H57" s="199">
        <f>D57/F55</f>
        <v>90</v>
      </c>
      <c r="I57" s="171">
        <f>D57/G55</f>
        <v>67.5</v>
      </c>
      <c r="J57" s="170">
        <f t="shared" si="8"/>
        <v>0</v>
      </c>
      <c r="K57" s="197">
        <f t="shared" si="7"/>
        <v>0</v>
      </c>
      <c r="L57" s="288"/>
    </row>
    <row r="58" spans="1:12" ht="60" customHeight="1" thickBot="1">
      <c r="A58" s="248"/>
      <c r="B58" s="65">
        <f t="shared" si="6"/>
        <v>0</v>
      </c>
      <c r="C58" s="65">
        <v>5.4</v>
      </c>
      <c r="D58" s="46">
        <v>3.6</v>
      </c>
      <c r="E58" s="192"/>
      <c r="F58" s="309"/>
      <c r="G58" s="309"/>
      <c r="H58" s="194">
        <f>D58/F55</f>
        <v>24</v>
      </c>
      <c r="I58" s="66">
        <f>D58/G55</f>
        <v>18</v>
      </c>
      <c r="J58" s="65">
        <f t="shared" si="8"/>
        <v>0</v>
      </c>
      <c r="K58" s="180">
        <f t="shared" si="7"/>
        <v>0</v>
      </c>
      <c r="L58" s="289"/>
    </row>
    <row r="59" spans="1:12" ht="60" customHeight="1">
      <c r="A59" s="164"/>
      <c r="B59" s="26"/>
      <c r="C59" s="26"/>
      <c r="D59" s="27"/>
      <c r="E59" s="26"/>
      <c r="F59" s="165"/>
      <c r="G59" s="165"/>
      <c r="H59" s="38"/>
      <c r="I59" s="38"/>
      <c r="J59" s="26"/>
      <c r="K59" s="26"/>
      <c r="L59" s="166"/>
    </row>
    <row r="60" spans="1:12" ht="60" customHeight="1" thickBot="1">
      <c r="A60" s="164"/>
      <c r="B60" s="26"/>
      <c r="C60" s="26"/>
      <c r="D60" s="27"/>
      <c r="E60" s="26"/>
      <c r="F60" s="165"/>
      <c r="G60" s="165"/>
      <c r="H60" s="38"/>
      <c r="I60" s="38"/>
      <c r="J60" s="26"/>
      <c r="K60" s="26"/>
      <c r="L60" s="166"/>
    </row>
    <row r="61" spans="1:12" ht="60" customHeight="1" thickBot="1">
      <c r="A61" s="2" t="s">
        <v>41</v>
      </c>
      <c r="B61" s="16" t="s">
        <v>55</v>
      </c>
      <c r="C61" s="16" t="s">
        <v>56</v>
      </c>
      <c r="D61" s="42" t="s">
        <v>54</v>
      </c>
      <c r="E61" s="16" t="s">
        <v>50</v>
      </c>
      <c r="F61" s="297" t="s">
        <v>52</v>
      </c>
      <c r="G61" s="298"/>
      <c r="H61" s="299" t="s">
        <v>53</v>
      </c>
      <c r="I61" s="300"/>
      <c r="J61" s="293" t="s">
        <v>51</v>
      </c>
      <c r="K61" s="329"/>
      <c r="L61" s="206" t="s">
        <v>45</v>
      </c>
    </row>
    <row r="62" spans="1:12" ht="47.25" customHeight="1">
      <c r="A62" s="310" t="s">
        <v>123</v>
      </c>
      <c r="B62" s="52">
        <f t="shared" si="6"/>
        <v>258.59375</v>
      </c>
      <c r="C62" s="52">
        <v>11.52</v>
      </c>
      <c r="D62" s="53">
        <v>9</v>
      </c>
      <c r="E62" s="158">
        <v>2979</v>
      </c>
      <c r="F62" s="243">
        <v>0.08</v>
      </c>
      <c r="G62" s="243">
        <v>0.15</v>
      </c>
      <c r="H62" s="193">
        <f>D62/F62</f>
        <v>112.5</v>
      </c>
      <c r="I62" s="54">
        <f>D62/G62</f>
        <v>60</v>
      </c>
      <c r="J62" s="52">
        <f t="shared" si="8"/>
        <v>26.48</v>
      </c>
      <c r="K62" s="179">
        <f t="shared" si="7"/>
        <v>49.65</v>
      </c>
      <c r="L62" s="306" t="s">
        <v>59</v>
      </c>
    </row>
    <row r="63" spans="1:12" ht="47.25" customHeight="1" thickBot="1">
      <c r="A63" s="327"/>
      <c r="B63" s="144">
        <f t="shared" si="6"/>
        <v>0</v>
      </c>
      <c r="C63" s="144">
        <v>1</v>
      </c>
      <c r="D63" s="143">
        <v>0.8</v>
      </c>
      <c r="E63" s="176"/>
      <c r="F63" s="239"/>
      <c r="G63" s="239"/>
      <c r="H63" s="194">
        <f>D63/F62</f>
        <v>10</v>
      </c>
      <c r="I63" s="66">
        <f>D63/G62</f>
        <v>5.333333333333334</v>
      </c>
      <c r="J63" s="65">
        <f t="shared" si="8"/>
        <v>0</v>
      </c>
      <c r="K63" s="180">
        <f t="shared" si="7"/>
        <v>0</v>
      </c>
      <c r="L63" s="288"/>
    </row>
    <row r="64" spans="1:12" ht="47.25" customHeight="1">
      <c r="A64" s="310" t="s">
        <v>122</v>
      </c>
      <c r="B64" s="52">
        <f>E64/C64</f>
        <v>0</v>
      </c>
      <c r="C64" s="52">
        <v>1</v>
      </c>
      <c r="D64" s="53">
        <v>0.7</v>
      </c>
      <c r="E64" s="158"/>
      <c r="F64" s="239"/>
      <c r="G64" s="239"/>
      <c r="H64" s="193">
        <f>D64/F62</f>
        <v>8.75</v>
      </c>
      <c r="I64" s="202">
        <f>D64/G62</f>
        <v>4.666666666666667</v>
      </c>
      <c r="J64" s="203">
        <f t="shared" si="8"/>
        <v>0</v>
      </c>
      <c r="K64" s="204">
        <f t="shared" si="7"/>
        <v>0</v>
      </c>
      <c r="L64" s="288"/>
    </row>
    <row r="65" spans="1:12" ht="47.25" customHeight="1">
      <c r="A65" s="327"/>
      <c r="B65" s="141">
        <f>E65/C65</f>
        <v>0</v>
      </c>
      <c r="C65" s="141">
        <v>5.4</v>
      </c>
      <c r="D65" s="142">
        <v>3.6</v>
      </c>
      <c r="E65" s="200"/>
      <c r="F65" s="239"/>
      <c r="G65" s="239"/>
      <c r="H65" s="201">
        <f>D65/F62</f>
        <v>45</v>
      </c>
      <c r="I65" s="146">
        <f>D65/G62</f>
        <v>24</v>
      </c>
      <c r="J65" s="147">
        <f t="shared" si="8"/>
        <v>0</v>
      </c>
      <c r="K65" s="196">
        <f t="shared" si="7"/>
        <v>0</v>
      </c>
      <c r="L65" s="288"/>
    </row>
    <row r="66" spans="1:12" ht="47.25" customHeight="1" thickBot="1">
      <c r="A66" s="248"/>
      <c r="B66" s="50">
        <f t="shared" si="6"/>
        <v>183.54545454545453</v>
      </c>
      <c r="C66" s="50">
        <v>11</v>
      </c>
      <c r="D66" s="47">
        <v>8.1</v>
      </c>
      <c r="E66" s="185">
        <v>2019</v>
      </c>
      <c r="F66" s="240"/>
      <c r="G66" s="240"/>
      <c r="H66" s="194">
        <f>D66/F62</f>
        <v>101.25</v>
      </c>
      <c r="I66" s="55">
        <f>D66/G62</f>
        <v>54</v>
      </c>
      <c r="J66" s="50">
        <f t="shared" si="8"/>
        <v>19.94074074074074</v>
      </c>
      <c r="K66" s="184">
        <f t="shared" si="7"/>
        <v>37.388888888888886</v>
      </c>
      <c r="L66" s="289"/>
    </row>
    <row r="67" spans="1:12" ht="184.5" customHeight="1" thickBot="1">
      <c r="A67" s="69" t="s">
        <v>92</v>
      </c>
      <c r="B67" s="28">
        <f t="shared" si="6"/>
        <v>548.36</v>
      </c>
      <c r="C67" s="28">
        <v>25</v>
      </c>
      <c r="D67" s="29">
        <v>15</v>
      </c>
      <c r="E67" s="30">
        <v>13709</v>
      </c>
      <c r="F67" s="70">
        <v>0.6</v>
      </c>
      <c r="G67" s="70">
        <v>0.9</v>
      </c>
      <c r="H67" s="39">
        <f>D67/F67</f>
        <v>25</v>
      </c>
      <c r="I67" s="39">
        <f>D67/G67</f>
        <v>16.666666666666668</v>
      </c>
      <c r="J67" s="28">
        <f>B67*F67</f>
        <v>329.016</v>
      </c>
      <c r="K67" s="174">
        <f>B67*G67</f>
        <v>493.524</v>
      </c>
      <c r="L67" s="189" t="s">
        <v>1</v>
      </c>
    </row>
    <row r="68" spans="1:12" ht="44.25" customHeight="1" thickBot="1">
      <c r="A68" s="284" t="s">
        <v>63</v>
      </c>
      <c r="B68" s="284"/>
      <c r="C68" s="284"/>
      <c r="D68" s="284"/>
      <c r="E68" s="284"/>
      <c r="F68" s="284"/>
      <c r="G68" s="284"/>
      <c r="H68" s="284"/>
      <c r="I68" s="284"/>
      <c r="J68" s="284"/>
      <c r="K68" s="284"/>
      <c r="L68" s="284"/>
    </row>
    <row r="69" spans="1:12" ht="207.75" customHeight="1">
      <c r="A69" s="310" t="s">
        <v>93</v>
      </c>
      <c r="B69" s="170">
        <f aca="true" t="shared" si="9" ref="B69:B74">E69/C69</f>
        <v>0</v>
      </c>
      <c r="C69" s="170">
        <v>20</v>
      </c>
      <c r="D69" s="148">
        <v>15</v>
      </c>
      <c r="E69" s="170"/>
      <c r="F69" s="308">
        <v>0.09</v>
      </c>
      <c r="G69" s="308">
        <v>0.11</v>
      </c>
      <c r="H69" s="171">
        <f>C69/F69</f>
        <v>222.22222222222223</v>
      </c>
      <c r="I69" s="171">
        <f>C69/G69</f>
        <v>181.8181818181818</v>
      </c>
      <c r="J69" s="170">
        <f aca="true" t="shared" si="10" ref="J69:J74">E69/H69</f>
        <v>0</v>
      </c>
      <c r="K69" s="197">
        <f aca="true" t="shared" si="11" ref="K69:K74">E69/I69</f>
        <v>0</v>
      </c>
      <c r="L69" s="306" t="s">
        <v>83</v>
      </c>
    </row>
    <row r="70" spans="1:12" ht="213" customHeight="1" thickBot="1">
      <c r="A70" s="248"/>
      <c r="B70" s="65">
        <f t="shared" si="9"/>
        <v>0</v>
      </c>
      <c r="C70" s="65">
        <v>5</v>
      </c>
      <c r="D70" s="46">
        <v>3.5</v>
      </c>
      <c r="E70" s="65"/>
      <c r="F70" s="309"/>
      <c r="G70" s="309"/>
      <c r="H70" s="66">
        <f>C70/F69</f>
        <v>55.55555555555556</v>
      </c>
      <c r="I70" s="66">
        <f>C70/G69</f>
        <v>45.45454545454545</v>
      </c>
      <c r="J70" s="65">
        <f t="shared" si="10"/>
        <v>0</v>
      </c>
      <c r="K70" s="180">
        <f t="shared" si="11"/>
        <v>0</v>
      </c>
      <c r="L70" s="289"/>
    </row>
    <row r="71" spans="1:12" ht="78" customHeight="1">
      <c r="A71" s="371" t="s">
        <v>124</v>
      </c>
      <c r="B71" s="182">
        <f t="shared" si="9"/>
        <v>0</v>
      </c>
      <c r="C71" s="67">
        <v>20</v>
      </c>
      <c r="D71" s="172">
        <v>15</v>
      </c>
      <c r="E71" s="175"/>
      <c r="F71" s="238">
        <v>0.08</v>
      </c>
      <c r="G71" s="238">
        <v>0.13</v>
      </c>
      <c r="H71" s="178">
        <f>D71/F71</f>
        <v>187.5</v>
      </c>
      <c r="I71" s="173">
        <f>D71/G71</f>
        <v>115.38461538461539</v>
      </c>
      <c r="J71" s="67">
        <f t="shared" si="10"/>
        <v>0</v>
      </c>
      <c r="K71" s="183">
        <f t="shared" si="11"/>
        <v>0</v>
      </c>
      <c r="L71" s="287" t="s">
        <v>67</v>
      </c>
    </row>
    <row r="72" spans="1:12" ht="78" customHeight="1" thickBot="1">
      <c r="A72" s="372"/>
      <c r="B72" s="181">
        <f t="shared" si="9"/>
        <v>0</v>
      </c>
      <c r="C72" s="65">
        <v>6</v>
      </c>
      <c r="D72" s="46">
        <v>4.5</v>
      </c>
      <c r="E72" s="192"/>
      <c r="F72" s="239"/>
      <c r="G72" s="239"/>
      <c r="H72" s="194">
        <f>D72/F71</f>
        <v>56.25</v>
      </c>
      <c r="I72" s="66">
        <f>D72/G71</f>
        <v>34.61538461538461</v>
      </c>
      <c r="J72" s="65">
        <f t="shared" si="10"/>
        <v>0</v>
      </c>
      <c r="K72" s="180">
        <f t="shared" si="11"/>
        <v>0</v>
      </c>
      <c r="L72" s="288"/>
    </row>
    <row r="73" spans="1:12" ht="79.5" customHeight="1" thickBot="1">
      <c r="A73" s="149" t="s">
        <v>107</v>
      </c>
      <c r="B73" s="170">
        <f t="shared" si="9"/>
        <v>0</v>
      </c>
      <c r="C73" s="170">
        <v>17.8</v>
      </c>
      <c r="D73" s="148">
        <v>27</v>
      </c>
      <c r="E73" s="198"/>
      <c r="F73" s="240"/>
      <c r="G73" s="240"/>
      <c r="H73" s="199">
        <f>D73/F71</f>
        <v>337.5</v>
      </c>
      <c r="I73" s="171">
        <f>D73/G71</f>
        <v>207.69230769230768</v>
      </c>
      <c r="J73" s="170">
        <f t="shared" si="10"/>
        <v>0</v>
      </c>
      <c r="K73" s="197">
        <f t="shared" si="11"/>
        <v>0</v>
      </c>
      <c r="L73" s="289"/>
    </row>
    <row r="74" spans="1:12" ht="219" customHeight="1" thickBot="1">
      <c r="A74" s="4" t="s">
        <v>94</v>
      </c>
      <c r="B74" s="28">
        <f t="shared" si="9"/>
        <v>0</v>
      </c>
      <c r="C74" s="28">
        <v>6.5</v>
      </c>
      <c r="D74" s="45">
        <v>4</v>
      </c>
      <c r="E74" s="28"/>
      <c r="F74" s="142">
        <v>0.08</v>
      </c>
      <c r="G74" s="205">
        <v>0.12</v>
      </c>
      <c r="H74" s="51">
        <f>D74/F74</f>
        <v>50</v>
      </c>
      <c r="I74" s="51">
        <f>D74/G74</f>
        <v>33.333333333333336</v>
      </c>
      <c r="J74" s="28">
        <f t="shared" si="10"/>
        <v>0</v>
      </c>
      <c r="K74" s="174">
        <f t="shared" si="11"/>
        <v>0</v>
      </c>
      <c r="L74" s="189" t="s">
        <v>24</v>
      </c>
    </row>
    <row r="75" spans="1:12" ht="105.75" customHeight="1">
      <c r="A75" s="6"/>
      <c r="B75" s="26"/>
      <c r="C75" s="26"/>
      <c r="D75" s="27"/>
      <c r="E75" s="26"/>
      <c r="F75" s="27"/>
      <c r="G75" s="236"/>
      <c r="H75" s="38"/>
      <c r="I75" s="38"/>
      <c r="J75" s="26"/>
      <c r="K75" s="26"/>
      <c r="L75" s="71"/>
    </row>
    <row r="76" spans="1:12" ht="30.75" customHeight="1">
      <c r="A76" s="307" t="s">
        <v>13</v>
      </c>
      <c r="B76" s="307"/>
      <c r="C76" s="307"/>
      <c r="D76" s="307"/>
      <c r="E76" s="307"/>
      <c r="F76" s="307"/>
      <c r="G76" s="307"/>
      <c r="H76" s="307"/>
      <c r="I76" s="307"/>
      <c r="J76" s="307"/>
      <c r="K76" s="307"/>
      <c r="L76" s="307"/>
    </row>
    <row r="77" spans="1:12" ht="36.75" customHeight="1" thickBot="1">
      <c r="A77" s="251" t="s">
        <v>14</v>
      </c>
      <c r="B77" s="252"/>
      <c r="C77" s="252"/>
      <c r="D77" s="252"/>
      <c r="E77" s="252"/>
      <c r="F77" s="252"/>
      <c r="G77" s="252"/>
      <c r="H77" s="252"/>
      <c r="I77" s="252"/>
      <c r="J77" s="252"/>
      <c r="K77" s="252"/>
      <c r="L77" s="252"/>
    </row>
    <row r="78" spans="1:12" ht="49.5" customHeight="1" thickBot="1">
      <c r="A78" s="2" t="s">
        <v>41</v>
      </c>
      <c r="B78" s="16" t="s">
        <v>55</v>
      </c>
      <c r="C78" s="16" t="s">
        <v>56</v>
      </c>
      <c r="D78" s="42" t="s">
        <v>54</v>
      </c>
      <c r="E78" s="16" t="s">
        <v>50</v>
      </c>
      <c r="F78" s="297" t="s">
        <v>52</v>
      </c>
      <c r="G78" s="298"/>
      <c r="H78" s="299" t="s">
        <v>53</v>
      </c>
      <c r="I78" s="300"/>
      <c r="J78" s="293" t="s">
        <v>51</v>
      </c>
      <c r="K78" s="294"/>
      <c r="L78" s="31" t="s">
        <v>45</v>
      </c>
    </row>
    <row r="79" spans="1:12" ht="120" customHeight="1">
      <c r="A79" s="264" t="s">
        <v>125</v>
      </c>
      <c r="B79" s="52">
        <f>E79/C79</f>
        <v>0</v>
      </c>
      <c r="C79" s="52">
        <v>25</v>
      </c>
      <c r="D79" s="53">
        <v>15</v>
      </c>
      <c r="E79" s="52"/>
      <c r="F79" s="249">
        <v>0.12</v>
      </c>
      <c r="G79" s="249">
        <v>0.15</v>
      </c>
      <c r="H79" s="54">
        <f>D79/F79</f>
        <v>125</v>
      </c>
      <c r="I79" s="54">
        <f>D79/G79</f>
        <v>100</v>
      </c>
      <c r="J79" s="52">
        <f>E79/H79</f>
        <v>0</v>
      </c>
      <c r="K79" s="158">
        <f>E79/I79</f>
        <v>0</v>
      </c>
      <c r="L79" s="275" t="s">
        <v>15</v>
      </c>
    </row>
    <row r="80" spans="1:12" ht="120" customHeight="1" thickBot="1">
      <c r="A80" s="295"/>
      <c r="B80" s="65">
        <f>E80/C80</f>
        <v>0</v>
      </c>
      <c r="C80" s="65">
        <v>5</v>
      </c>
      <c r="D80" s="46">
        <v>3.5</v>
      </c>
      <c r="E80" s="65"/>
      <c r="F80" s="250"/>
      <c r="G80" s="250"/>
      <c r="H80" s="66">
        <f>D80/F79</f>
        <v>29.166666666666668</v>
      </c>
      <c r="I80" s="66">
        <f>D80/G79</f>
        <v>23.333333333333336</v>
      </c>
      <c r="J80" s="65">
        <f>E80/H80</f>
        <v>0</v>
      </c>
      <c r="K80" s="192">
        <f>E80/I80</f>
        <v>0</v>
      </c>
      <c r="L80" s="296"/>
    </row>
    <row r="81" spans="1:12" ht="127.5" customHeight="1">
      <c r="A81" s="241" t="s">
        <v>95</v>
      </c>
      <c r="B81" s="92">
        <f>E81/C81</f>
        <v>0</v>
      </c>
      <c r="C81" s="92">
        <v>25</v>
      </c>
      <c r="D81" s="103">
        <v>15</v>
      </c>
      <c r="E81" s="92"/>
      <c r="F81" s="244">
        <v>0.14</v>
      </c>
      <c r="G81" s="244">
        <v>0.15</v>
      </c>
      <c r="H81" s="94">
        <f>D81/F81</f>
        <v>107.14285714285714</v>
      </c>
      <c r="I81" s="94">
        <f>D81/G81</f>
        <v>100</v>
      </c>
      <c r="J81" s="92">
        <f>E81/H81</f>
        <v>0</v>
      </c>
      <c r="K81" s="188">
        <f>E81/I81</f>
        <v>0</v>
      </c>
      <c r="L81" s="275" t="s">
        <v>16</v>
      </c>
    </row>
    <row r="82" spans="1:12" ht="126.75" customHeight="1" thickBot="1">
      <c r="A82" s="246"/>
      <c r="B82" s="90">
        <f>E82/C82</f>
        <v>0</v>
      </c>
      <c r="C82" s="90">
        <v>6</v>
      </c>
      <c r="D82" s="109">
        <v>4</v>
      </c>
      <c r="E82" s="90"/>
      <c r="F82" s="317"/>
      <c r="G82" s="317"/>
      <c r="H82" s="91">
        <f>D82/F81</f>
        <v>28.57142857142857</v>
      </c>
      <c r="I82" s="91">
        <f>D82/G81</f>
        <v>26.666666666666668</v>
      </c>
      <c r="J82" s="90">
        <f>E82/H82</f>
        <v>0</v>
      </c>
      <c r="K82" s="210">
        <f>E82/I82</f>
        <v>0</v>
      </c>
      <c r="L82" s="296"/>
    </row>
    <row r="83" spans="1:12" ht="44.25" customHeight="1" thickBot="1">
      <c r="A83" s="251" t="s">
        <v>17</v>
      </c>
      <c r="B83" s="252"/>
      <c r="C83" s="252"/>
      <c r="D83" s="252"/>
      <c r="E83" s="252"/>
      <c r="F83" s="252"/>
      <c r="G83" s="252"/>
      <c r="H83" s="252"/>
      <c r="I83" s="252"/>
      <c r="J83" s="252"/>
      <c r="K83" s="252"/>
      <c r="L83" s="252"/>
    </row>
    <row r="84" spans="1:12" ht="216.75" customHeight="1" thickBot="1">
      <c r="A84" s="4" t="s">
        <v>69</v>
      </c>
      <c r="B84" s="28">
        <f aca="true" t="shared" si="12" ref="B84:B92">E84/C84</f>
        <v>0</v>
      </c>
      <c r="C84" s="28">
        <v>10</v>
      </c>
      <c r="D84" s="45">
        <v>10</v>
      </c>
      <c r="E84" s="28"/>
      <c r="F84" s="45">
        <v>0.05</v>
      </c>
      <c r="G84" s="45">
        <v>0.1</v>
      </c>
      <c r="H84" s="51">
        <f aca="true" t="shared" si="13" ref="H84:H91">D84/F84</f>
        <v>200</v>
      </c>
      <c r="I84" s="51">
        <f aca="true" t="shared" si="14" ref="I84:J90">D84/G84</f>
        <v>100</v>
      </c>
      <c r="J84" s="28">
        <f t="shared" si="14"/>
        <v>0</v>
      </c>
      <c r="K84" s="177">
        <f aca="true" t="shared" si="15" ref="K84:K92">E84/I84</f>
        <v>0</v>
      </c>
      <c r="L84" s="213" t="s">
        <v>70</v>
      </c>
    </row>
    <row r="85" spans="1:12" ht="189" customHeight="1" thickBot="1">
      <c r="A85" s="4" t="s">
        <v>48</v>
      </c>
      <c r="B85" s="28">
        <f t="shared" si="12"/>
        <v>0</v>
      </c>
      <c r="C85" s="28">
        <v>10</v>
      </c>
      <c r="D85" s="45">
        <v>10</v>
      </c>
      <c r="E85" s="28"/>
      <c r="F85" s="45">
        <v>0.05</v>
      </c>
      <c r="G85" s="45">
        <v>0.08</v>
      </c>
      <c r="H85" s="51">
        <f t="shared" si="13"/>
        <v>200</v>
      </c>
      <c r="I85" s="51">
        <f t="shared" si="14"/>
        <v>125</v>
      </c>
      <c r="J85" s="28">
        <f t="shared" si="14"/>
        <v>0</v>
      </c>
      <c r="K85" s="177">
        <f t="shared" si="15"/>
        <v>0</v>
      </c>
      <c r="L85" s="213" t="s">
        <v>19</v>
      </c>
    </row>
    <row r="86" spans="1:12" ht="182.25" customHeight="1" thickBot="1">
      <c r="A86" s="4" t="s">
        <v>49</v>
      </c>
      <c r="B86" s="28">
        <f t="shared" si="12"/>
        <v>0</v>
      </c>
      <c r="C86" s="28">
        <v>10</v>
      </c>
      <c r="D86" s="45">
        <v>10</v>
      </c>
      <c r="E86" s="28"/>
      <c r="F86" s="45">
        <v>0.05</v>
      </c>
      <c r="G86" s="45">
        <v>0.1</v>
      </c>
      <c r="H86" s="51">
        <f t="shared" si="13"/>
        <v>200</v>
      </c>
      <c r="I86" s="51">
        <f t="shared" si="14"/>
        <v>100</v>
      </c>
      <c r="J86" s="28">
        <f t="shared" si="14"/>
        <v>0</v>
      </c>
      <c r="K86" s="177">
        <f t="shared" si="15"/>
        <v>0</v>
      </c>
      <c r="L86" s="213" t="s">
        <v>20</v>
      </c>
    </row>
    <row r="87" spans="1:12" ht="138" customHeight="1" thickBot="1">
      <c r="A87" s="4" t="s">
        <v>72</v>
      </c>
      <c r="B87" s="28">
        <f t="shared" si="12"/>
        <v>506.5</v>
      </c>
      <c r="C87" s="28">
        <v>6</v>
      </c>
      <c r="D87" s="45">
        <v>5</v>
      </c>
      <c r="E87" s="28">
        <v>3039</v>
      </c>
      <c r="F87" s="45">
        <v>0.05</v>
      </c>
      <c r="G87" s="45">
        <v>0.1</v>
      </c>
      <c r="H87" s="51">
        <f t="shared" si="13"/>
        <v>100</v>
      </c>
      <c r="I87" s="51">
        <f t="shared" si="14"/>
        <v>50</v>
      </c>
      <c r="J87" s="28">
        <f t="shared" si="14"/>
        <v>30.39</v>
      </c>
      <c r="K87" s="177">
        <f t="shared" si="15"/>
        <v>60.78</v>
      </c>
      <c r="L87" s="213" t="s">
        <v>73</v>
      </c>
    </row>
    <row r="88" spans="1:12" ht="138" customHeight="1" thickBot="1">
      <c r="A88" s="6"/>
      <c r="B88" s="26"/>
      <c r="C88" s="26"/>
      <c r="D88" s="27"/>
      <c r="E88" s="26"/>
      <c r="F88" s="27"/>
      <c r="G88" s="27"/>
      <c r="H88" s="38"/>
      <c r="I88" s="38"/>
      <c r="J88" s="26"/>
      <c r="K88" s="26"/>
      <c r="L88" s="71"/>
    </row>
    <row r="89" spans="1:12" ht="48.75" customHeight="1" thickBot="1">
      <c r="A89" s="2" t="s">
        <v>41</v>
      </c>
      <c r="B89" s="16" t="s">
        <v>55</v>
      </c>
      <c r="C89" s="16" t="s">
        <v>56</v>
      </c>
      <c r="D89" s="42" t="s">
        <v>54</v>
      </c>
      <c r="E89" s="16" t="s">
        <v>50</v>
      </c>
      <c r="F89" s="297" t="s">
        <v>52</v>
      </c>
      <c r="G89" s="298"/>
      <c r="H89" s="299" t="s">
        <v>53</v>
      </c>
      <c r="I89" s="300"/>
      <c r="J89" s="293" t="s">
        <v>51</v>
      </c>
      <c r="K89" s="294"/>
      <c r="L89" s="31" t="s">
        <v>45</v>
      </c>
    </row>
    <row r="90" spans="1:12" ht="198" customHeight="1" thickBot="1">
      <c r="A90" s="110" t="s">
        <v>96</v>
      </c>
      <c r="B90" s="96">
        <f t="shared" si="12"/>
        <v>0</v>
      </c>
      <c r="C90" s="96">
        <v>5</v>
      </c>
      <c r="D90" s="98">
        <v>5</v>
      </c>
      <c r="E90" s="96"/>
      <c r="F90" s="98">
        <v>0.1</v>
      </c>
      <c r="G90" s="98">
        <v>0.15</v>
      </c>
      <c r="H90" s="97">
        <f t="shared" si="13"/>
        <v>50</v>
      </c>
      <c r="I90" s="97">
        <f t="shared" si="14"/>
        <v>33.333333333333336</v>
      </c>
      <c r="J90" s="96">
        <f t="shared" si="14"/>
        <v>0</v>
      </c>
      <c r="K90" s="211">
        <f t="shared" si="15"/>
        <v>0</v>
      </c>
      <c r="L90" s="213" t="s">
        <v>18</v>
      </c>
    </row>
    <row r="91" spans="1:12" ht="130.5" customHeight="1">
      <c r="A91" s="241" t="s">
        <v>97</v>
      </c>
      <c r="B91" s="92">
        <f t="shared" si="12"/>
        <v>0</v>
      </c>
      <c r="C91" s="92">
        <v>25</v>
      </c>
      <c r="D91" s="103">
        <v>15</v>
      </c>
      <c r="E91" s="92"/>
      <c r="F91" s="244">
        <v>0.12</v>
      </c>
      <c r="G91" s="244">
        <v>0.15</v>
      </c>
      <c r="H91" s="94">
        <f t="shared" si="13"/>
        <v>125</v>
      </c>
      <c r="I91" s="94">
        <f>D91/G91</f>
        <v>100</v>
      </c>
      <c r="J91" s="92">
        <f>E91/H91</f>
        <v>0</v>
      </c>
      <c r="K91" s="188">
        <f t="shared" si="15"/>
        <v>0</v>
      </c>
      <c r="L91" s="275" t="s">
        <v>71</v>
      </c>
    </row>
    <row r="92" spans="1:12" ht="132.75" customHeight="1" thickBot="1">
      <c r="A92" s="246"/>
      <c r="B92" s="90">
        <f t="shared" si="12"/>
        <v>0</v>
      </c>
      <c r="C92" s="90">
        <v>5</v>
      </c>
      <c r="D92" s="109">
        <v>3</v>
      </c>
      <c r="E92" s="90"/>
      <c r="F92" s="245"/>
      <c r="G92" s="245"/>
      <c r="H92" s="91">
        <f>D92/F91</f>
        <v>25</v>
      </c>
      <c r="I92" s="91">
        <f>D92/G91</f>
        <v>20</v>
      </c>
      <c r="J92" s="90">
        <f>E92/H92</f>
        <v>0</v>
      </c>
      <c r="K92" s="210">
        <f t="shared" si="15"/>
        <v>0</v>
      </c>
      <c r="L92" s="296"/>
    </row>
    <row r="93" spans="1:12" ht="105" customHeight="1">
      <c r="A93" s="241" t="s">
        <v>78</v>
      </c>
      <c r="B93" s="93"/>
      <c r="C93" s="93">
        <v>25</v>
      </c>
      <c r="D93" s="156">
        <v>15</v>
      </c>
      <c r="E93" s="93"/>
      <c r="F93" s="244">
        <v>0.12</v>
      </c>
      <c r="G93" s="244">
        <v>0.15</v>
      </c>
      <c r="H93" s="95"/>
      <c r="I93" s="95"/>
      <c r="J93" s="93"/>
      <c r="K93" s="214"/>
      <c r="L93" s="275" t="s">
        <v>4</v>
      </c>
    </row>
    <row r="94" spans="1:12" ht="107.25" customHeight="1" thickBot="1">
      <c r="A94" s="242"/>
      <c r="B94" s="90"/>
      <c r="C94" s="90">
        <v>6</v>
      </c>
      <c r="D94" s="109">
        <v>4</v>
      </c>
      <c r="E94" s="90"/>
      <c r="F94" s="245"/>
      <c r="G94" s="245"/>
      <c r="H94" s="91"/>
      <c r="I94" s="91"/>
      <c r="J94" s="90"/>
      <c r="K94" s="210"/>
      <c r="L94" s="296"/>
    </row>
    <row r="95" spans="1:12" ht="237" customHeight="1" thickBot="1">
      <c r="A95" s="4" t="s">
        <v>44</v>
      </c>
      <c r="B95" s="28">
        <f>E95/C95</f>
        <v>0</v>
      </c>
      <c r="C95" s="28">
        <v>5</v>
      </c>
      <c r="D95" s="45">
        <v>3.5</v>
      </c>
      <c r="E95" s="28"/>
      <c r="F95" s="45">
        <v>0.13</v>
      </c>
      <c r="G95" s="45">
        <v>0.15</v>
      </c>
      <c r="H95" s="51">
        <f>D95/F95</f>
        <v>26.923076923076923</v>
      </c>
      <c r="I95" s="51">
        <f aca="true" t="shared" si="16" ref="I95:J97">D95/G95</f>
        <v>23.333333333333336</v>
      </c>
      <c r="J95" s="28">
        <f t="shared" si="16"/>
        <v>0</v>
      </c>
      <c r="K95" s="177">
        <f>E95/I95</f>
        <v>0</v>
      </c>
      <c r="L95" s="213" t="s">
        <v>2</v>
      </c>
    </row>
    <row r="96" spans="1:12" ht="216.75" customHeight="1" thickBot="1">
      <c r="A96" s="110" t="s">
        <v>74</v>
      </c>
      <c r="B96" s="96">
        <f>E96/C96</f>
        <v>0</v>
      </c>
      <c r="C96" s="96">
        <v>1</v>
      </c>
      <c r="D96" s="98">
        <v>1</v>
      </c>
      <c r="E96" s="96"/>
      <c r="F96" s="98">
        <v>0.05</v>
      </c>
      <c r="G96" s="98">
        <v>0.1</v>
      </c>
      <c r="H96" s="97">
        <f>D96/F96</f>
        <v>20</v>
      </c>
      <c r="I96" s="97">
        <f t="shared" si="16"/>
        <v>10</v>
      </c>
      <c r="J96" s="96">
        <f t="shared" si="16"/>
        <v>0</v>
      </c>
      <c r="K96" s="211">
        <f>E96/I96</f>
        <v>0</v>
      </c>
      <c r="L96" s="213" t="s">
        <v>75</v>
      </c>
    </row>
    <row r="97" spans="1:12" s="3" customFormat="1" ht="96.75" customHeight="1">
      <c r="A97" s="241" t="s">
        <v>76</v>
      </c>
      <c r="B97" s="92">
        <f>E97/C97</f>
        <v>376</v>
      </c>
      <c r="C97" s="92">
        <v>25</v>
      </c>
      <c r="D97" s="103">
        <v>15</v>
      </c>
      <c r="E97" s="92">
        <v>9400</v>
      </c>
      <c r="F97" s="244">
        <v>0.1</v>
      </c>
      <c r="G97" s="244">
        <v>0.11</v>
      </c>
      <c r="H97" s="94">
        <f>D97/F97</f>
        <v>150</v>
      </c>
      <c r="I97" s="94">
        <f t="shared" si="16"/>
        <v>136.36363636363637</v>
      </c>
      <c r="J97" s="92">
        <f t="shared" si="16"/>
        <v>62.666666666666664</v>
      </c>
      <c r="K97" s="92">
        <f>E97/I97</f>
        <v>68.93333333333332</v>
      </c>
      <c r="L97" s="282" t="s">
        <v>77</v>
      </c>
    </row>
    <row r="98" spans="1:12" ht="96.75" customHeight="1" thickBot="1">
      <c r="A98" s="246"/>
      <c r="B98" s="90">
        <f>E98/C98</f>
        <v>423.0769230769231</v>
      </c>
      <c r="C98" s="90">
        <v>6.5</v>
      </c>
      <c r="D98" s="109">
        <v>4</v>
      </c>
      <c r="E98" s="90">
        <v>2750</v>
      </c>
      <c r="F98" s="245"/>
      <c r="G98" s="245"/>
      <c r="H98" s="91">
        <f>D98/F97</f>
        <v>40</v>
      </c>
      <c r="I98" s="91">
        <f>D98/G97</f>
        <v>36.36363636363637</v>
      </c>
      <c r="J98" s="90">
        <f>E98/H98</f>
        <v>68.75</v>
      </c>
      <c r="K98" s="90">
        <f>E98/I98</f>
        <v>75.625</v>
      </c>
      <c r="L98" s="283"/>
    </row>
    <row r="99" spans="1:12" ht="96.75" customHeight="1">
      <c r="A99" s="136"/>
      <c r="B99" s="137"/>
      <c r="C99" s="137"/>
      <c r="D99" s="138"/>
      <c r="E99" s="137"/>
      <c r="F99" s="138"/>
      <c r="G99" s="138"/>
      <c r="H99" s="139"/>
      <c r="I99" s="139"/>
      <c r="J99" s="137"/>
      <c r="K99" s="137"/>
      <c r="L99" s="71"/>
    </row>
    <row r="100" spans="1:12" ht="42" customHeight="1">
      <c r="A100" s="136"/>
      <c r="B100" s="137"/>
      <c r="C100" s="137"/>
      <c r="D100" s="138"/>
      <c r="E100" s="137"/>
      <c r="F100" s="138"/>
      <c r="G100" s="138"/>
      <c r="H100" s="139"/>
      <c r="I100" s="139"/>
      <c r="J100" s="137"/>
      <c r="K100" s="137"/>
      <c r="L100" s="71"/>
    </row>
    <row r="101" spans="1:12" ht="26.25" customHeight="1" thickBot="1">
      <c r="A101" s="281" t="s">
        <v>8</v>
      </c>
      <c r="B101" s="281"/>
      <c r="C101" s="281"/>
      <c r="D101" s="281"/>
      <c r="E101" s="281"/>
      <c r="F101" s="281"/>
      <c r="G101" s="281"/>
      <c r="H101" s="281"/>
      <c r="I101" s="281"/>
      <c r="J101" s="281"/>
      <c r="K101" s="281"/>
      <c r="L101" s="281"/>
    </row>
    <row r="102" spans="1:12" ht="48.75" customHeight="1" thickBot="1">
      <c r="A102" s="2" t="s">
        <v>41</v>
      </c>
      <c r="B102" s="16" t="s">
        <v>55</v>
      </c>
      <c r="C102" s="16" t="s">
        <v>56</v>
      </c>
      <c r="D102" s="42" t="s">
        <v>54</v>
      </c>
      <c r="E102" s="16" t="s">
        <v>50</v>
      </c>
      <c r="F102" s="297" t="s">
        <v>52</v>
      </c>
      <c r="G102" s="298"/>
      <c r="H102" s="299" t="s">
        <v>53</v>
      </c>
      <c r="I102" s="300"/>
      <c r="J102" s="293" t="s">
        <v>51</v>
      </c>
      <c r="K102" s="294"/>
      <c r="L102" s="31" t="s">
        <v>45</v>
      </c>
    </row>
    <row r="103" spans="1:12" ht="291" customHeight="1" thickBot="1">
      <c r="A103" s="110" t="s">
        <v>5</v>
      </c>
      <c r="B103" s="96">
        <f>E103/C103</f>
        <v>0</v>
      </c>
      <c r="C103" s="96">
        <v>5</v>
      </c>
      <c r="D103" s="98">
        <v>5</v>
      </c>
      <c r="E103" s="96"/>
      <c r="F103" s="98">
        <v>0.2</v>
      </c>
      <c r="G103" s="98">
        <v>0.5</v>
      </c>
      <c r="H103" s="97">
        <f>D103/F103</f>
        <v>25</v>
      </c>
      <c r="I103" s="97">
        <f>D103/G103</f>
        <v>10</v>
      </c>
      <c r="J103" s="96">
        <f>E103/H103</f>
        <v>0</v>
      </c>
      <c r="K103" s="96">
        <f>E103/I103</f>
        <v>0</v>
      </c>
      <c r="L103" s="68" t="s">
        <v>6</v>
      </c>
    </row>
    <row r="104" spans="1:12" ht="296.25" customHeight="1" thickBot="1">
      <c r="A104" s="4" t="s">
        <v>98</v>
      </c>
      <c r="B104" s="28">
        <f>E104/C104</f>
        <v>0</v>
      </c>
      <c r="C104" s="28">
        <v>20</v>
      </c>
      <c r="D104" s="45">
        <v>15</v>
      </c>
      <c r="E104" s="28"/>
      <c r="F104" s="70">
        <v>0.3</v>
      </c>
      <c r="G104" s="30">
        <v>3</v>
      </c>
      <c r="H104" s="39">
        <f>D104/F104</f>
        <v>50</v>
      </c>
      <c r="I104" s="39">
        <f>D104/G104</f>
        <v>5</v>
      </c>
      <c r="J104" s="30">
        <f>E104/H104</f>
        <v>0</v>
      </c>
      <c r="K104" s="215">
        <f>E104/I104</f>
        <v>0</v>
      </c>
      <c r="L104" s="213" t="s">
        <v>7</v>
      </c>
    </row>
    <row r="105" spans="1:12" ht="30.75" customHeight="1">
      <c r="A105" s="6"/>
      <c r="B105" s="26"/>
      <c r="C105" s="26"/>
      <c r="D105" s="27"/>
      <c r="E105" s="26"/>
      <c r="F105" s="78"/>
      <c r="G105" s="76"/>
      <c r="H105" s="77"/>
      <c r="I105" s="77"/>
      <c r="J105" s="76"/>
      <c r="K105" s="76"/>
      <c r="L105" s="71"/>
    </row>
    <row r="106" spans="1:12" ht="43.5" customHeight="1" thickBot="1">
      <c r="A106" s="272" t="s">
        <v>9</v>
      </c>
      <c r="B106" s="272"/>
      <c r="C106" s="272"/>
      <c r="D106" s="272"/>
      <c r="E106" s="272"/>
      <c r="F106" s="272"/>
      <c r="G106" s="272"/>
      <c r="H106" s="272"/>
      <c r="I106" s="272"/>
      <c r="J106" s="272"/>
      <c r="K106" s="272"/>
      <c r="L106" s="272"/>
    </row>
    <row r="107" spans="1:12" ht="85.5" customHeight="1">
      <c r="A107" s="311" t="s">
        <v>99</v>
      </c>
      <c r="B107" s="111">
        <f>E107/C107</f>
        <v>0</v>
      </c>
      <c r="C107" s="112">
        <v>10</v>
      </c>
      <c r="D107" s="113">
        <v>7</v>
      </c>
      <c r="E107" s="111"/>
      <c r="F107" s="285">
        <v>0.1</v>
      </c>
      <c r="G107" s="285">
        <v>0.11</v>
      </c>
      <c r="H107" s="114">
        <f>D107/F107</f>
        <v>70</v>
      </c>
      <c r="I107" s="114">
        <f>D107/G107</f>
        <v>63.63636363636363</v>
      </c>
      <c r="J107" s="111">
        <f>E107/H107</f>
        <v>0</v>
      </c>
      <c r="K107" s="159">
        <f>E107/I107</f>
        <v>0</v>
      </c>
      <c r="L107" s="269" t="s">
        <v>37</v>
      </c>
    </row>
    <row r="108" spans="1:12" ht="85.5" customHeight="1" thickBot="1">
      <c r="A108" s="312"/>
      <c r="B108" s="101">
        <f>E108/C108</f>
        <v>0</v>
      </c>
      <c r="C108" s="115">
        <v>1.4</v>
      </c>
      <c r="D108" s="116">
        <v>1</v>
      </c>
      <c r="E108" s="101"/>
      <c r="F108" s="286"/>
      <c r="G108" s="290"/>
      <c r="H108" s="117">
        <f>D108/F107</f>
        <v>10</v>
      </c>
      <c r="I108" s="117">
        <f>D108/G107</f>
        <v>9.090909090909092</v>
      </c>
      <c r="J108" s="118">
        <f>E108/H108</f>
        <v>0</v>
      </c>
      <c r="K108" s="160">
        <f>E108/I108</f>
        <v>0</v>
      </c>
      <c r="L108" s="270"/>
    </row>
    <row r="109" spans="1:12" ht="85.5" customHeight="1" thickBot="1">
      <c r="A109" s="155" t="s">
        <v>10</v>
      </c>
      <c r="B109" s="150">
        <f>E109/C109</f>
        <v>0</v>
      </c>
      <c r="C109" s="151">
        <v>10</v>
      </c>
      <c r="D109" s="152">
        <v>7</v>
      </c>
      <c r="E109" s="150"/>
      <c r="F109" s="286"/>
      <c r="G109" s="291"/>
      <c r="H109" s="153">
        <f>D109/F107</f>
        <v>70</v>
      </c>
      <c r="I109" s="153">
        <f>D109/G107</f>
        <v>63.63636363636363</v>
      </c>
      <c r="J109" s="154">
        <f>E109/H109</f>
        <v>0</v>
      </c>
      <c r="K109" s="161">
        <f>E109/I109</f>
        <v>0</v>
      </c>
      <c r="L109" s="271"/>
    </row>
    <row r="110" spans="1:12" ht="22.5" customHeight="1">
      <c r="A110" s="313" t="s">
        <v>47</v>
      </c>
      <c r="B110" s="92"/>
      <c r="C110" s="92"/>
      <c r="D110" s="103">
        <v>5</v>
      </c>
      <c r="E110" s="92"/>
      <c r="F110" s="292" t="s">
        <v>46</v>
      </c>
      <c r="G110" s="292"/>
      <c r="H110" s="94"/>
      <c r="I110" s="94"/>
      <c r="J110" s="304"/>
      <c r="K110" s="305"/>
      <c r="L110" s="273" t="s">
        <v>38</v>
      </c>
    </row>
    <row r="111" spans="1:12" ht="21.75" customHeight="1" thickBot="1">
      <c r="A111" s="314"/>
      <c r="B111" s="90"/>
      <c r="C111" s="90"/>
      <c r="D111" s="109">
        <v>1</v>
      </c>
      <c r="E111" s="90"/>
      <c r="F111" s="303" t="s">
        <v>46</v>
      </c>
      <c r="G111" s="303"/>
      <c r="H111" s="91"/>
      <c r="I111" s="91"/>
      <c r="J111" s="315"/>
      <c r="K111" s="316"/>
      <c r="L111" s="274"/>
    </row>
    <row r="112" spans="1:12" ht="81.75" customHeight="1" thickBot="1">
      <c r="A112" s="119" t="s">
        <v>100</v>
      </c>
      <c r="B112" s="107">
        <f>E112/C112</f>
        <v>796.76</v>
      </c>
      <c r="C112" s="107">
        <v>25</v>
      </c>
      <c r="D112" s="108">
        <v>15</v>
      </c>
      <c r="E112" s="107">
        <v>19919</v>
      </c>
      <c r="F112" s="323">
        <v>0.1</v>
      </c>
      <c r="G112" s="323">
        <v>0.11</v>
      </c>
      <c r="H112" s="120">
        <f>D112/F112</f>
        <v>150</v>
      </c>
      <c r="I112" s="120">
        <f>D112/G112</f>
        <v>136.36363636363637</v>
      </c>
      <c r="J112" s="107">
        <f>E112/H112</f>
        <v>132.79333333333332</v>
      </c>
      <c r="K112" s="163">
        <f>E112/I112</f>
        <v>146.07266666666666</v>
      </c>
      <c r="L112" s="324" t="s">
        <v>39</v>
      </c>
    </row>
    <row r="113" spans="1:12" ht="112.5" customHeight="1" thickBot="1">
      <c r="A113" s="110" t="s">
        <v>101</v>
      </c>
      <c r="B113" s="96">
        <f>E113/C113</f>
        <v>0</v>
      </c>
      <c r="C113" s="96">
        <v>23.65</v>
      </c>
      <c r="D113" s="98">
        <v>14.25</v>
      </c>
      <c r="E113" s="96"/>
      <c r="F113" s="309"/>
      <c r="G113" s="309"/>
      <c r="H113" s="97">
        <f>D113/F112</f>
        <v>142.5</v>
      </c>
      <c r="I113" s="97">
        <f>D113/G112</f>
        <v>129.54545454545453</v>
      </c>
      <c r="J113" s="96">
        <f>E113/H113</f>
        <v>0</v>
      </c>
      <c r="K113" s="162">
        <f>E113/I113</f>
        <v>0</v>
      </c>
      <c r="L113" s="325"/>
    </row>
    <row r="114" spans="1:12" ht="81.75" customHeight="1" thickBot="1">
      <c r="A114" s="110" t="s">
        <v>102</v>
      </c>
      <c r="B114" s="96">
        <f>E114/C114</f>
        <v>0</v>
      </c>
      <c r="C114" s="96">
        <v>21.2</v>
      </c>
      <c r="D114" s="98">
        <v>12.75</v>
      </c>
      <c r="E114" s="96"/>
      <c r="F114" s="98">
        <v>0.1</v>
      </c>
      <c r="G114" s="98">
        <v>0.11</v>
      </c>
      <c r="H114" s="97">
        <f>D114/F112</f>
        <v>127.5</v>
      </c>
      <c r="I114" s="97">
        <f>D114/G112</f>
        <v>115.9090909090909</v>
      </c>
      <c r="J114" s="96">
        <f>E114/H114</f>
        <v>0</v>
      </c>
      <c r="K114" s="162">
        <f>E114/I114</f>
        <v>0</v>
      </c>
      <c r="L114" s="326"/>
    </row>
    <row r="115" spans="1:12" ht="21" customHeight="1" thickBot="1">
      <c r="A115" s="272" t="s">
        <v>28</v>
      </c>
      <c r="B115" s="272"/>
      <c r="C115" s="272"/>
      <c r="D115" s="272"/>
      <c r="E115" s="272"/>
      <c r="F115" s="272"/>
      <c r="G115" s="272"/>
      <c r="H115" s="272"/>
      <c r="I115" s="272"/>
      <c r="J115" s="272"/>
      <c r="K115" s="272"/>
      <c r="L115" s="272"/>
    </row>
    <row r="116" spans="1:12" ht="183.75" customHeight="1" thickBot="1">
      <c r="A116" s="110" t="s">
        <v>106</v>
      </c>
      <c r="B116" s="96">
        <f>E116/C116</f>
        <v>123.27777777777777</v>
      </c>
      <c r="C116" s="96">
        <v>18</v>
      </c>
      <c r="D116" s="105">
        <v>10</v>
      </c>
      <c r="E116" s="96">
        <v>2219</v>
      </c>
      <c r="F116" s="105">
        <v>0.7</v>
      </c>
      <c r="G116" s="105">
        <v>1.2</v>
      </c>
      <c r="H116" s="106">
        <f>C116/F116</f>
        <v>25.714285714285715</v>
      </c>
      <c r="I116" s="106">
        <f>C116/G116</f>
        <v>15</v>
      </c>
      <c r="J116" s="96">
        <f>E116/H116</f>
        <v>86.29444444444444</v>
      </c>
      <c r="K116" s="211">
        <f>E116/I116</f>
        <v>147.93333333333334</v>
      </c>
      <c r="L116" s="216" t="s">
        <v>29</v>
      </c>
    </row>
    <row r="117" spans="1:12" ht="48.75" customHeight="1" thickBot="1">
      <c r="A117" s="2" t="s">
        <v>41</v>
      </c>
      <c r="B117" s="16" t="s">
        <v>55</v>
      </c>
      <c r="C117" s="16" t="s">
        <v>56</v>
      </c>
      <c r="D117" s="42" t="s">
        <v>54</v>
      </c>
      <c r="E117" s="16" t="s">
        <v>50</v>
      </c>
      <c r="F117" s="297" t="s">
        <v>52</v>
      </c>
      <c r="G117" s="298"/>
      <c r="H117" s="299" t="s">
        <v>53</v>
      </c>
      <c r="I117" s="300"/>
      <c r="J117" s="293" t="s">
        <v>51</v>
      </c>
      <c r="K117" s="294"/>
      <c r="L117" s="31" t="s">
        <v>45</v>
      </c>
    </row>
    <row r="118" spans="1:12" ht="255.75" customHeight="1" thickBot="1">
      <c r="A118" s="4" t="s">
        <v>103</v>
      </c>
      <c r="B118" s="28">
        <f>E118/C118</f>
        <v>241.16</v>
      </c>
      <c r="C118" s="28">
        <v>25</v>
      </c>
      <c r="D118" s="45">
        <v>15</v>
      </c>
      <c r="E118" s="141">
        <v>6029</v>
      </c>
      <c r="F118" s="45">
        <v>1</v>
      </c>
      <c r="G118" s="45">
        <v>2.5</v>
      </c>
      <c r="H118" s="51">
        <f>C118/F118</f>
        <v>25</v>
      </c>
      <c r="I118" s="51">
        <f>C118/G118</f>
        <v>10</v>
      </c>
      <c r="J118" s="28">
        <f>E118/H118</f>
        <v>241.16</v>
      </c>
      <c r="K118" s="177">
        <f>E118/I118</f>
        <v>602.9</v>
      </c>
      <c r="L118" s="217" t="s">
        <v>79</v>
      </c>
    </row>
    <row r="119" spans="1:12" ht="135" customHeight="1" thickBot="1">
      <c r="A119" s="110" t="s">
        <v>11</v>
      </c>
      <c r="B119" s="96">
        <f>E119/C119</f>
        <v>556.9</v>
      </c>
      <c r="C119" s="96">
        <v>10</v>
      </c>
      <c r="D119" s="105">
        <v>8.5</v>
      </c>
      <c r="E119" s="96">
        <v>5569</v>
      </c>
      <c r="F119" s="121">
        <v>0.4</v>
      </c>
      <c r="G119" s="121">
        <v>0.8</v>
      </c>
      <c r="H119" s="106">
        <f>C119/F119</f>
        <v>25</v>
      </c>
      <c r="I119" s="106">
        <f>C119/G119</f>
        <v>12.5</v>
      </c>
      <c r="J119" s="104">
        <f>E119/H119</f>
        <v>222.76</v>
      </c>
      <c r="K119" s="208">
        <f>E119/I119</f>
        <v>445.52</v>
      </c>
      <c r="L119" s="213" t="s">
        <v>3</v>
      </c>
    </row>
    <row r="120" spans="1:12" ht="36.75" customHeight="1" thickBot="1">
      <c r="A120" s="272" t="s">
        <v>25</v>
      </c>
      <c r="B120" s="322"/>
      <c r="C120" s="322"/>
      <c r="D120" s="322"/>
      <c r="E120" s="322"/>
      <c r="F120" s="322"/>
      <c r="G120" s="322"/>
      <c r="H120" s="322"/>
      <c r="I120" s="322"/>
      <c r="J120" s="322"/>
      <c r="K120" s="322"/>
      <c r="L120" s="322"/>
    </row>
    <row r="121" spans="1:12" ht="30" customHeight="1">
      <c r="A121" s="264" t="s">
        <v>57</v>
      </c>
      <c r="B121" s="52">
        <f>E121/C121</f>
        <v>0</v>
      </c>
      <c r="C121" s="52">
        <v>5</v>
      </c>
      <c r="D121" s="53">
        <v>5</v>
      </c>
      <c r="E121" s="52"/>
      <c r="F121" s="249" t="s">
        <v>42</v>
      </c>
      <c r="G121" s="249"/>
      <c r="H121" s="54"/>
      <c r="I121" s="54"/>
      <c r="J121" s="320" t="s">
        <v>42</v>
      </c>
      <c r="K121" s="321"/>
      <c r="L121" s="301" t="s">
        <v>26</v>
      </c>
    </row>
    <row r="122" spans="1:12" ht="30" customHeight="1" thickBot="1">
      <c r="A122" s="295"/>
      <c r="B122" s="65">
        <f>E122/C122</f>
        <v>0</v>
      </c>
      <c r="C122" s="65">
        <v>1</v>
      </c>
      <c r="D122" s="46">
        <v>1</v>
      </c>
      <c r="E122" s="65"/>
      <c r="F122" s="250" t="s">
        <v>42</v>
      </c>
      <c r="G122" s="250"/>
      <c r="H122" s="66"/>
      <c r="I122" s="66"/>
      <c r="J122" s="318" t="s">
        <v>42</v>
      </c>
      <c r="K122" s="319"/>
      <c r="L122" s="302"/>
    </row>
    <row r="123" spans="1:12" ht="12.75">
      <c r="A123" s="8"/>
      <c r="B123" s="17"/>
      <c r="C123" s="17"/>
      <c r="D123" s="7"/>
      <c r="E123" s="17"/>
      <c r="F123" s="7"/>
      <c r="G123" s="7"/>
      <c r="H123" s="23"/>
      <c r="I123" s="23"/>
      <c r="J123" s="17"/>
      <c r="K123" s="17"/>
      <c r="L123" s="11"/>
    </row>
    <row r="124" spans="1:12" ht="15">
      <c r="A124" s="12" t="s">
        <v>43</v>
      </c>
      <c r="B124" s="18" t="s">
        <v>66</v>
      </c>
      <c r="C124" s="18"/>
      <c r="D124" s="48"/>
      <c r="E124" s="34"/>
      <c r="G124" s="9"/>
      <c r="H124" s="40"/>
      <c r="I124" s="40"/>
      <c r="K124" s="20"/>
      <c r="L124" s="9"/>
    </row>
    <row r="125" spans="1:12" ht="15.75">
      <c r="A125" s="9"/>
      <c r="B125" s="18" t="s">
        <v>58</v>
      </c>
      <c r="C125" s="18"/>
      <c r="D125" s="49"/>
      <c r="E125" s="35"/>
      <c r="G125" s="13"/>
      <c r="H125" s="24"/>
      <c r="I125" s="24"/>
      <c r="J125" s="37"/>
      <c r="K125" s="18"/>
      <c r="L125" s="9"/>
    </row>
    <row r="126" ht="15">
      <c r="B126" s="122" t="s">
        <v>104</v>
      </c>
    </row>
  </sheetData>
  <sheetProtection selectLockedCells="1" selectUnlockedCells="1"/>
  <mergeCells count="128">
    <mergeCell ref="A71:A72"/>
    <mergeCell ref="G69:G70"/>
    <mergeCell ref="F20:F23"/>
    <mergeCell ref="H78:I78"/>
    <mergeCell ref="J78:K78"/>
    <mergeCell ref="F78:G78"/>
    <mergeCell ref="F43:G43"/>
    <mergeCell ref="A77:L77"/>
    <mergeCell ref="G20:G23"/>
    <mergeCell ref="A37:L37"/>
    <mergeCell ref="F79:F80"/>
    <mergeCell ref="G34:G35"/>
    <mergeCell ref="A50:A51"/>
    <mergeCell ref="L55:L58"/>
    <mergeCell ref="A55:A56"/>
    <mergeCell ref="F55:F58"/>
    <mergeCell ref="G55:G58"/>
    <mergeCell ref="F50:F51"/>
    <mergeCell ref="G50:G51"/>
    <mergeCell ref="L50:L51"/>
    <mergeCell ref="L20:L23"/>
    <mergeCell ref="A20:A21"/>
    <mergeCell ref="F31:F33"/>
    <mergeCell ref="G31:G33"/>
    <mergeCell ref="A24:A25"/>
    <mergeCell ref="L31:L33"/>
    <mergeCell ref="A48:L48"/>
    <mergeCell ref="F24:F26"/>
    <mergeCell ref="G24:G26"/>
    <mergeCell ref="L24:L26"/>
    <mergeCell ref="L34:L35"/>
    <mergeCell ref="A38:L38"/>
    <mergeCell ref="H43:I43"/>
    <mergeCell ref="J43:K43"/>
    <mergeCell ref="A4:L4"/>
    <mergeCell ref="A5:L5"/>
    <mergeCell ref="F30:G30"/>
    <mergeCell ref="H30:I30"/>
    <mergeCell ref="J30:K30"/>
    <mergeCell ref="A47:L47"/>
    <mergeCell ref="F8:F14"/>
    <mergeCell ref="G8:G14"/>
    <mergeCell ref="F34:F35"/>
    <mergeCell ref="A12:A14"/>
    <mergeCell ref="L52:L54"/>
    <mergeCell ref="A62:A63"/>
    <mergeCell ref="L62:L66"/>
    <mergeCell ref="A64:A66"/>
    <mergeCell ref="F62:F66"/>
    <mergeCell ref="G62:G66"/>
    <mergeCell ref="A52:A53"/>
    <mergeCell ref="F61:G61"/>
    <mergeCell ref="H61:I61"/>
    <mergeCell ref="J61:K61"/>
    <mergeCell ref="J122:K122"/>
    <mergeCell ref="J121:K121"/>
    <mergeCell ref="A120:L120"/>
    <mergeCell ref="F121:G121"/>
    <mergeCell ref="F112:F113"/>
    <mergeCell ref="G112:G113"/>
    <mergeCell ref="L112:L114"/>
    <mergeCell ref="F117:G117"/>
    <mergeCell ref="H117:I117"/>
    <mergeCell ref="J117:K117"/>
    <mergeCell ref="F71:F73"/>
    <mergeCell ref="L81:L82"/>
    <mergeCell ref="A115:L115"/>
    <mergeCell ref="A107:A108"/>
    <mergeCell ref="A110:A111"/>
    <mergeCell ref="J111:K111"/>
    <mergeCell ref="F81:F82"/>
    <mergeCell ref="G81:G82"/>
    <mergeCell ref="F93:F94"/>
    <mergeCell ref="L93:L94"/>
    <mergeCell ref="L79:L80"/>
    <mergeCell ref="J110:K110"/>
    <mergeCell ref="L69:L70"/>
    <mergeCell ref="A76:L76"/>
    <mergeCell ref="A79:A80"/>
    <mergeCell ref="F69:F70"/>
    <mergeCell ref="F89:G89"/>
    <mergeCell ref="H89:I89"/>
    <mergeCell ref="J89:K89"/>
    <mergeCell ref="A69:A70"/>
    <mergeCell ref="A121:A122"/>
    <mergeCell ref="F122:G122"/>
    <mergeCell ref="A91:A92"/>
    <mergeCell ref="L91:L92"/>
    <mergeCell ref="F91:F92"/>
    <mergeCell ref="G91:G92"/>
    <mergeCell ref="F102:G102"/>
    <mergeCell ref="H102:I102"/>
    <mergeCell ref="L121:L122"/>
    <mergeCell ref="F111:G111"/>
    <mergeCell ref="G97:G98"/>
    <mergeCell ref="F97:F98"/>
    <mergeCell ref="A97:A98"/>
    <mergeCell ref="G107:G109"/>
    <mergeCell ref="F110:G110"/>
    <mergeCell ref="J102:K102"/>
    <mergeCell ref="L107:L109"/>
    <mergeCell ref="A106:L106"/>
    <mergeCell ref="L110:L111"/>
    <mergeCell ref="L15:L17"/>
    <mergeCell ref="L8:L14"/>
    <mergeCell ref="A101:L101"/>
    <mergeCell ref="L97:L98"/>
    <mergeCell ref="A68:L68"/>
    <mergeCell ref="F107:F109"/>
    <mergeCell ref="L71:L73"/>
    <mergeCell ref="A6:L6"/>
    <mergeCell ref="F7:G7"/>
    <mergeCell ref="H7:I7"/>
    <mergeCell ref="J7:K7"/>
    <mergeCell ref="A8:A10"/>
    <mergeCell ref="A15:A17"/>
    <mergeCell ref="F15:F17"/>
    <mergeCell ref="G15:G17"/>
    <mergeCell ref="A19:L19"/>
    <mergeCell ref="G71:G73"/>
    <mergeCell ref="A93:A94"/>
    <mergeCell ref="F52:F54"/>
    <mergeCell ref="G52:G54"/>
    <mergeCell ref="G93:G94"/>
    <mergeCell ref="A81:A82"/>
    <mergeCell ref="A57:A58"/>
    <mergeCell ref="G79:G80"/>
    <mergeCell ref="A83:L83"/>
  </mergeCells>
  <printOptions/>
  <pageMargins left="0" right="0" top="0" bottom="0.1968503937007874" header="0" footer="0"/>
  <pageSetup fitToHeight="5" horizontalDpi="600" verticalDpi="600" orientation="portrait" paperSize="9" scale="55" r:id="rId5"/>
  <headerFooter alignWithMargins="0">
    <oddFooter>&amp;LСОФРАМАП - профессиональные строительные материалы&amp;CСтраница &amp;P из &amp;N</oddFooter>
  </headerFooter>
  <ignoredErrors>
    <ignoredError sqref="H86:I86 H92:I92 I44:J45 I118:J119 H31:I31 I39:J40 I41 K41 H72:I72 H51:I53 H56:I56 H25:I25 I116:J116" formula="1"/>
  </ignoredErrors>
  <drawing r:id="rId4"/>
  <legacyDrawing r:id="rId3"/>
  <oleObjects>
    <oleObject progId="" shapeId="2380891" r:id="rId1"/>
    <oleObject progId="CorelDraw.Graphic.16" shapeId="49688007"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00390625" defaultRowHeight="12.75"/>
  <sheetData>
    <row r="7" ht="17.25" customHeight="1"/>
    <row r="10" ht="15" customHeight="1"/>
    <row r="11" ht="15" customHeight="1"/>
    <row r="12" ht="15.75" customHeight="1"/>
    <row r="13" ht="15" customHeight="1"/>
    <row r="14" ht="15" customHeight="1"/>
    <row r="15" ht="15" customHeight="1"/>
    <row r="16" ht="15" customHeight="1"/>
    <row r="17" ht="15" customHeight="1"/>
    <row r="18" ht="15.75" customHeight="1"/>
    <row r="19" ht="15" customHeight="1"/>
    <row r="20" ht="15" customHeight="1"/>
    <row r="21" ht="15" customHeight="1"/>
    <row r="22" ht="15" customHeight="1"/>
    <row r="23" ht="15" customHeight="1"/>
    <row r="24" ht="15.75" customHeight="1"/>
    <row r="25" ht="15" customHeight="1"/>
    <row r="27" ht="15" customHeight="1"/>
    <row r="29" ht="15" customHeight="1"/>
    <row r="30" ht="15.75" customHeight="1"/>
    <row r="31" ht="15" customHeight="1"/>
    <row r="33" ht="15" customHeight="1"/>
    <row r="34" ht="15" customHeight="1"/>
    <row r="35" ht="15" customHeight="1"/>
    <row r="37" ht="15" customHeight="1"/>
    <row r="38" ht="15" customHeight="1"/>
    <row r="39" ht="15" customHeight="1"/>
    <row r="40" ht="15" customHeight="1"/>
    <row r="41" ht="15" customHeight="1"/>
    <row r="42" ht="15.75" customHeight="1"/>
  </sheetData>
  <sheetProtection/>
  <printOptions/>
  <pageMargins left="0.75" right="0.75" top="1" bottom="1" header="0.5" footer="0.5"/>
  <pageSetup horizontalDpi="600" verticalDpi="600" orientation="portrait" paperSize="9" r:id="rId5"/>
  <drawing r:id="rId4"/>
  <legacyDrawing r:id="rId3"/>
  <oleObjects>
    <oleObject progId="" shapeId="2331637" r:id="rId1"/>
    <oleObject progId="" shapeId="293039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Stroycomplect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Decocolor</cp:lastModifiedBy>
  <cp:lastPrinted>2016-10-07T07:06:41Z</cp:lastPrinted>
  <dcterms:created xsi:type="dcterms:W3CDTF">2000-01-25T06:00:56Z</dcterms:created>
  <dcterms:modified xsi:type="dcterms:W3CDTF">2017-03-31T02:48:47Z</dcterms:modified>
  <cp:category/>
  <cp:version/>
  <cp:contentType/>
  <cp:contentStatus/>
</cp:coreProperties>
</file>