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8" yWindow="-252" windowWidth="16152" windowHeight="10488"/>
  </bookViews>
  <sheets>
    <sheet name="Промыш 11 и 51 (1лист 1 ст)" sheetId="26" r:id="rId1"/>
    <sheet name="Промыш 12 и 26 (1лист 2 ст)" sheetId="12" r:id="rId2"/>
    <sheet name="Парковые (2лист 1 ст)" sheetId="27" r:id="rId3"/>
    <sheet name="Промыш 10 (2лист 2ст)" sheetId="29" r:id="rId4"/>
    <sheet name="Уличные 5,6,10,16,24 (3лист1ст)" sheetId="14" r:id="rId5"/>
    <sheet name="Уличные 27 (3лист 2ст)" sheetId="19" r:id="rId6"/>
    <sheet name="опоры (4лист 1ст)" sheetId="28" r:id="rId7"/>
    <sheet name="фунд.части (4лист 2ст)" sheetId="9" r:id="rId8"/>
    <sheet name="Прожекторы, ИСП 12 (5лист1)" sheetId="18" r:id="rId9"/>
    <sheet name="п-карбонат пром (5лист2)" sheetId="22" r:id="rId10"/>
  </sheets>
  <definedNames>
    <definedName name="_xlnm.Print_Area" localSheetId="2">'Парковые (2лист 1 ст)'!$A$1:$G$77</definedName>
    <definedName name="_xlnm.Print_Area" localSheetId="9">'п-карбонат пром (5лист2)'!$A$1:$G$67</definedName>
    <definedName name="_xlnm.Print_Area" localSheetId="8">'Прожекторы, ИСП 12 (5лист1)'!$A$1:$G$54</definedName>
    <definedName name="_xlnm.Print_Area" localSheetId="3">'Промыш 10 (2лист 2ст)'!$A$1:$J$60</definedName>
    <definedName name="_xlnm.Print_Area" localSheetId="0">'Промыш 11 и 51 (1лист 1 ст)'!$A$1:$J$68</definedName>
    <definedName name="_xlnm.Print_Area" localSheetId="1">'Промыш 12 и 26 (1лист 2 ст)'!$A$1:$I$68</definedName>
    <definedName name="_xlnm.Print_Area" localSheetId="5">'Уличные 27 (3лист 2ст)'!$A$1:$G$68</definedName>
    <definedName name="_xlnm.Print_Area" localSheetId="4">'Уличные 5,6,10,16,24 (3лист1ст)'!$A$1:$K$91</definedName>
  </definedNames>
  <calcPr calcId="125725"/>
</workbook>
</file>

<file path=xl/calcChain.xml><?xml version="1.0" encoding="utf-8"?>
<calcChain xmlns="http://schemas.openxmlformats.org/spreadsheetml/2006/main">
  <c r="C24" i="29"/>
  <c r="C23"/>
  <c r="C22"/>
  <c r="C17"/>
  <c r="E28" i="22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8"/>
  <c r="E9"/>
  <c r="E10"/>
  <c r="E11"/>
  <c r="E12"/>
  <c r="E13"/>
  <c r="E14"/>
  <c r="E15"/>
  <c r="E16"/>
  <c r="E17"/>
  <c r="E18"/>
  <c r="E19"/>
  <c r="E20"/>
  <c r="E21"/>
  <c r="E22"/>
  <c r="E23"/>
  <c r="E24"/>
  <c r="E7"/>
  <c r="A7"/>
  <c r="A8"/>
  <c r="A9"/>
  <c r="A10"/>
  <c r="A11"/>
  <c r="A12"/>
  <c r="A13"/>
  <c r="A14"/>
  <c r="A15"/>
  <c r="A16"/>
  <c r="A17"/>
  <c r="A18"/>
  <c r="A19"/>
  <c r="A20"/>
  <c r="A21"/>
  <c r="A22"/>
  <c r="A23"/>
  <c r="A24"/>
  <c r="E6"/>
  <c r="A6"/>
  <c r="C24" i="28"/>
  <c r="D24"/>
  <c r="F57" i="26"/>
  <c r="F58"/>
  <c r="F59"/>
  <c r="F60"/>
  <c r="E14" i="18"/>
  <c r="E15"/>
  <c r="E16"/>
  <c r="E17"/>
  <c r="E18"/>
  <c r="A44"/>
  <c r="A45"/>
  <c r="A46"/>
  <c r="A47"/>
  <c r="A48"/>
  <c r="A26"/>
  <c r="A27"/>
  <c r="A28"/>
  <c r="A29"/>
  <c r="A30"/>
  <c r="A31"/>
  <c r="A32"/>
  <c r="A33"/>
  <c r="A34"/>
  <c r="A35"/>
  <c r="A36"/>
  <c r="A37"/>
  <c r="A38"/>
  <c r="A39"/>
  <c r="A40"/>
  <c r="A41"/>
  <c r="E41"/>
  <c r="E42"/>
  <c r="E43"/>
  <c r="E44"/>
  <c r="E6"/>
  <c r="E7"/>
  <c r="E8"/>
  <c r="E9"/>
  <c r="E10"/>
  <c r="E11"/>
  <c r="E12"/>
  <c r="E13"/>
</calcChain>
</file>

<file path=xl/sharedStrings.xml><?xml version="1.0" encoding="utf-8"?>
<sst xmlns="http://schemas.openxmlformats.org/spreadsheetml/2006/main" count="1139" uniqueCount="1058">
  <si>
    <t>с независимым ПРА</t>
  </si>
  <si>
    <t>РСУ 27-125-011 открытый б/др Ø305мм Е27</t>
  </si>
  <si>
    <t>РСУ 27-125-012 стекло б/др Ø305мм Е27</t>
  </si>
  <si>
    <t>РСУ 27-125-013 сетка б/др Ø305мм Е27</t>
  </si>
  <si>
    <t>РСУ 27-125-014 стекло+сетка б/др Ø305мм Е27</t>
  </si>
  <si>
    <t>ЖСУ 27-70-011 открытый б/др Ø305мм Е27</t>
  </si>
  <si>
    <t>ЖСУ 27-70-012 стекло б/др Ø305мм Е27</t>
  </si>
  <si>
    <t>ЖСУ 27-70-013 сетка б/др Ø305мм Е27</t>
  </si>
  <si>
    <t>ЖСУ 27-70-014 стекло+сетка б/др Ø305мм Е27</t>
  </si>
  <si>
    <t>ЖСУ 27-100-011 открытый б/др Ø405мм Е40</t>
  </si>
  <si>
    <t>ЖСУ 27-100-012 стекло б/др Ø405мм Е40</t>
  </si>
  <si>
    <t>ЖСУ 27-100-013 сетка б/др Ø405мм Е40</t>
  </si>
  <si>
    <t>ЖСУ 27-100-014 стекло+сетка б/др Ø405мм Е40</t>
  </si>
  <si>
    <t>ФСУ 27-65-011 открытый Ø405мм Е27</t>
  </si>
  <si>
    <t>ФСУ 27-65-012 стекло Е27 Ø405мм Е27</t>
  </si>
  <si>
    <t>ФСУ 27-65-013 сетка Ø405мм Е27</t>
  </si>
  <si>
    <t>ФСУ 27-65-014 стекло+сетка Ø405мм Е27</t>
  </si>
  <si>
    <t>ФСУ 27-65-011 открытый Ø405мм Е40</t>
  </si>
  <si>
    <t>ФСУ 27-65-012 стекло Е40 Ø405мм Е40</t>
  </si>
  <si>
    <t>ФСУ 27-65-013 сетка Ø405мм Е40</t>
  </si>
  <si>
    <t>ФСУ 27-65-014 стекло+сетка Ø405мм Е40</t>
  </si>
  <si>
    <t>ФСУ 27-105-011 открытый Ø475мм Е27</t>
  </si>
  <si>
    <t>ЖСУ 27-400-012 стекло б/др Ø475мм Е40</t>
  </si>
  <si>
    <t>ФСУ 27-105-012 стекло Ø475мм Е27</t>
  </si>
  <si>
    <t>ЖСУ 27-400-013 сетка б/др Ø475мм Е40</t>
  </si>
  <si>
    <t>ФСУ 27-105-013 сетка Ø475мм Е27</t>
  </si>
  <si>
    <t>ФСУ 27-105-014 стекло+сетка Ø475мм Е27</t>
  </si>
  <si>
    <t>ФСУ 27-105-011 открытый Ø475мм Е40</t>
  </si>
  <si>
    <t>ФСУ 27-105-012 стекло Ø475мм Е40</t>
  </si>
  <si>
    <t>ФСУ 27-105-013 сетка Ø475мм Е40</t>
  </si>
  <si>
    <t>ФСУ 27-105-014 стекло+сетка Ø475мм Е40</t>
  </si>
  <si>
    <t>ФСУ 27-150-011 открытый Ø640мм Е27</t>
  </si>
  <si>
    <t>ФСУ 27-150-012 стекло Ø640мм Е27</t>
  </si>
  <si>
    <t>ФСУ 27-150-013 сетка Ø640мм Е27</t>
  </si>
  <si>
    <t>ФСУ 27-150-014 стекло+сетка Ø640мм Е27</t>
  </si>
  <si>
    <t>ФСУ 27-150-011 открытый Ø640мм Е40</t>
  </si>
  <si>
    <t>ФСУ 27-150-012 стекло Ø640мм Е40</t>
  </si>
  <si>
    <t>ФСУ 27-150-013 сетка Ø640мм Е40</t>
  </si>
  <si>
    <t>ФСУ 27-150-014 стекло+сетка Ø640мм Е40</t>
  </si>
  <si>
    <t>НСУ 27-300-001 открытый Ø305мм Е27</t>
  </si>
  <si>
    <t>НСУ 27-300-002 стекло Ø305мм Е27</t>
  </si>
  <si>
    <t>НСУ 27-300-003 сетка Ø305мм Е27</t>
  </si>
  <si>
    <t>НСУ 27-300-004 стекло+сетка Ø305мм Е27</t>
  </si>
  <si>
    <t>НСУ 27-500-001 открытый Ø405мм Е40</t>
  </si>
  <si>
    <t>НСУ 27-500-002 стекло Ø405мм Е40</t>
  </si>
  <si>
    <t>НСУ 27-500-003 сетка Ø405мм Е40</t>
  </si>
  <si>
    <t>НСУ 27-500-004 стекло/сетка Ø405мм Е40</t>
  </si>
  <si>
    <t>НСУ 27-1000-001 открытый Ø475 Е40</t>
  </si>
  <si>
    <t>НСУ 27-1000-002 стекло Ø475 Е40</t>
  </si>
  <si>
    <t>НСУ 27-1000-003 сетка Ø475 Е40</t>
  </si>
  <si>
    <t>НСУ 27-1000-004 стекло+сетка Ø475 Е40</t>
  </si>
  <si>
    <t>под лампу накаливания (ЛН или ДРВ)</t>
  </si>
  <si>
    <t>под компактную люминесцентную лампу (КЛЛ) /энергосбережение/</t>
  </si>
  <si>
    <t>НТУ 01-100-203 "Сатурн" шар стекло молочное Ø250мм "Классик" Е27</t>
  </si>
  <si>
    <t>НТУ 01-100-204 "Сатурн" шар стекло молочное Ø250мм "Меридиан" Е27</t>
  </si>
  <si>
    <t>ФТУ 01-105-303 "Сатурн" шар ПВД Ø400мм "Антивандальный" Е27</t>
  </si>
  <si>
    <t>ФТУ 01-105-303 "Сатурн" шар ПВД Ø400мм "Антивандальный" Е40</t>
  </si>
  <si>
    <t>НТУ 01-150-303 "Сатурн" шар ПВД Ø400мм "Антивандальный" Е27</t>
  </si>
  <si>
    <t>СВЕТИЛЬНИКИ ПРОМЫШЛЕННЫЕ</t>
  </si>
  <si>
    <t>СВЕТИЛЬНИКИ УЛИЧНЫЕ</t>
  </si>
  <si>
    <t>ЖСП 12-400-011 открытый б/др Ø475мм Е40</t>
  </si>
  <si>
    <t>ФСП 12-65-012 стекло Ø405мм Е27</t>
  </si>
  <si>
    <t>ФСП 12-65-012 стекло Ø405мм Е40</t>
  </si>
  <si>
    <t>ОТ 2-4,5-1,0</t>
  </si>
  <si>
    <t>ФКУ 06-85-022 выпуклое стекло Е27</t>
  </si>
  <si>
    <t>ФКУ 06-85-022 выпуклое стекло Е40</t>
  </si>
  <si>
    <t>РСУ 27-250-012 стекло б/др Ø405мм Е40</t>
  </si>
  <si>
    <t>ЖСУ 27-400-011 открытый б/др Ø475мм Е40</t>
  </si>
  <si>
    <t>ЖСУ 27-250-011 открытый б/др Ø405мм Е40</t>
  </si>
  <si>
    <t>ЖСУ 27-250-012 стекло б/др Ø405мм Е40</t>
  </si>
  <si>
    <t>ЖСУ 27-250-013 сетка б/др Ø405мм Е40</t>
  </si>
  <si>
    <t>ЖСУ 27-250-014 стекло+сетка б/др Ø405мм Е40</t>
  </si>
  <si>
    <t>ГСУ 27-250-011 открытый б/др Ø405мм Е40</t>
  </si>
  <si>
    <t>ГСУ 27-250-012 стекло б/др Ø405мм Е40</t>
  </si>
  <si>
    <t>ГСУ 27-250-013 сетка б/др Ø405мм Е40</t>
  </si>
  <si>
    <t>ГСУ 27-250-014 стекло+сетка б/др Ø405мм Е40</t>
  </si>
  <si>
    <t>ЖСП 12-250-011 открытый б/др Ø405мм Е40</t>
  </si>
  <si>
    <t>ЖСП 12-250-012 стекло б/др  Ø405мм Е40</t>
  </si>
  <si>
    <t>ЖСП 12-250-013 сетка б/др  Ø405мм Е40</t>
  </si>
  <si>
    <t>ЖСП 12-250-014 стекло+сетка б/др  Ø405мм Е40</t>
  </si>
  <si>
    <t>ГСП 12-250-011 открытый б/др Ø405мм Е40</t>
  </si>
  <si>
    <t>ГСП 12-250-012 стекло б/др Ø405мм Е40</t>
  </si>
  <si>
    <t>ГСП 12-250-013 сетка б/др Ø405мм Е40</t>
  </si>
  <si>
    <t>ГСП 12-250-014 стекло+сетка б/др Ø405мм Е40</t>
  </si>
  <si>
    <t>ГО 26-250-001 стекло б/др Ø405мм Е40</t>
  </si>
  <si>
    <t>ГО 26-250-002 стекло+сетка б/др Ø405мм Е40</t>
  </si>
  <si>
    <t>ЖО 26-250-001 стекло б/др Ø405мм Е40</t>
  </si>
  <si>
    <t>ЖО 26-250-002 стекло+сетка б/др Ø405мм Е40</t>
  </si>
  <si>
    <t>Поликарбонатный отражатель корпус 11 серии</t>
  </si>
  <si>
    <t>Поликарбонатный отражатель корпус 12 серии</t>
  </si>
  <si>
    <t>ПРА независимые</t>
  </si>
  <si>
    <t>Кадошкино</t>
  </si>
  <si>
    <t>1И125ДРЛ44-003УХЛ1 220В GALAD</t>
  </si>
  <si>
    <t>1И250ДРЛ44-003УХЛ1 220В GALAD</t>
  </si>
  <si>
    <t>1И70ДНаТ46-006УХЛ1 220В с ИЗУ GALAD</t>
  </si>
  <si>
    <t>1И150ДНаТ46-004УХЛ1 220В с ИЗУ GALAD</t>
  </si>
  <si>
    <t>1К150ДНаТ46-010УХЛ1 220В с ИЗУ GALAD</t>
  </si>
  <si>
    <t>1И250ДНаТ46-003УХЛ1 220В с ИЗУ GALAD</t>
  </si>
  <si>
    <t>1И250ДРИ48-012УХЛ1 220В с ИЗУ GALAD</t>
  </si>
  <si>
    <t>1К250ДРИ48-002УХЛ1 220В с ИЗУ GALAD</t>
  </si>
  <si>
    <t>Реж</t>
  </si>
  <si>
    <t>ЛАМПЫ КЛЛ</t>
  </si>
  <si>
    <t>1И125ДРЛ40-007 У1       алюм.</t>
  </si>
  <si>
    <t>1И250ДРЛ37-007 У1       алюм.</t>
  </si>
  <si>
    <t>1И100ДНаТ37-007 У1 с ИЗУ      алюм.</t>
  </si>
  <si>
    <t>1И150ДНаТ37-007 У1 с ИЗУ    алюм.</t>
  </si>
  <si>
    <t>1И250ДНаТ37-007 У1  с ИЗУ   алюм.</t>
  </si>
  <si>
    <t>Лампы ДРВ со встроенным ПРА (прямая замена ЛН)</t>
  </si>
  <si>
    <t>Лампы ДНаТ</t>
  </si>
  <si>
    <t>ЛАМПА ДНАТ 70-1 reflux 70Вт 220В Е27</t>
  </si>
  <si>
    <t>Лампы ДРИ</t>
  </si>
  <si>
    <t>ЛАМПА ДНАТ 150 reflux 150Вт 220В Е40</t>
  </si>
  <si>
    <t>ЛАМПА ДНАТ 250 reflux 250Вт 220В Е40</t>
  </si>
  <si>
    <t>Наименование продукции</t>
  </si>
  <si>
    <t>№п/п</t>
  </si>
  <si>
    <t>СВЕТИЛЬНИКИ ПРОМЫШЛЕННЫЕ со встроенным ПРА</t>
  </si>
  <si>
    <t xml:space="preserve">   СВЕТИЛЬНИКИ САДОВО-ПАРКОВЫЕ </t>
  </si>
  <si>
    <t>КЛАССИК</t>
  </si>
  <si>
    <t>ФАКЕЛ</t>
  </si>
  <si>
    <t>ПРОГРЕСС</t>
  </si>
  <si>
    <t>КОНУС</t>
  </si>
  <si>
    <t>Опоры торшерные (парковые) с закладной частью</t>
  </si>
  <si>
    <t>ОТ 2-1,5-0,8</t>
  </si>
  <si>
    <t>ОТ 2-2,0-0,8</t>
  </si>
  <si>
    <t>ОТ 1-1,5-0,8</t>
  </si>
  <si>
    <t>ОТ 2-2,5-0,8</t>
  </si>
  <si>
    <t>ОТ 1-2,0-0,8</t>
  </si>
  <si>
    <t>ОТ 2-3,0-0,8</t>
  </si>
  <si>
    <t>ОТ 1-2,5-0,8</t>
  </si>
  <si>
    <t>ОТ 2-3,5-1,0</t>
  </si>
  <si>
    <t>ОТ 1-3,0-0,8</t>
  </si>
  <si>
    <t>ОТ 2-4,0-1,0</t>
  </si>
  <si>
    <t>ОТ 1-3,5-1,0</t>
  </si>
  <si>
    <t>ОТ 1-4,0-1,0</t>
  </si>
  <si>
    <t>ОТ 2-5,0-1,0</t>
  </si>
  <si>
    <t>Опоры торшерные  (парковые) фланцевые</t>
  </si>
  <si>
    <t>ОТ 2Ф-1,5</t>
  </si>
  <si>
    <t>ОТ 2Ф-2,0</t>
  </si>
  <si>
    <t>ОТ 1Ф-1,5</t>
  </si>
  <si>
    <t>ОТ 2Ф-2,5</t>
  </si>
  <si>
    <t>ОТ 1Ф-2,0</t>
  </si>
  <si>
    <t>ОТ 2Ф-3,0</t>
  </si>
  <si>
    <t>ОТ 1Ф-2,5</t>
  </si>
  <si>
    <t>ОТ 2Ф-3,5</t>
  </si>
  <si>
    <t>ОТ 1Ф-3,0</t>
  </si>
  <si>
    <t>ОТ 2Ф-4,0</t>
  </si>
  <si>
    <t>ОТ 1Ф-3,5</t>
  </si>
  <si>
    <t>ОТ 1Ф-4,0</t>
  </si>
  <si>
    <t>ОТ 2Ф-5,0</t>
  </si>
  <si>
    <t>Опоры консольные уличного освещения</t>
  </si>
  <si>
    <t>С закладной частью</t>
  </si>
  <si>
    <t>Фланцевые</t>
  </si>
  <si>
    <t>ОКС 1-5,0-1,5</t>
  </si>
  <si>
    <t>ОКС 1Ф-5,0</t>
  </si>
  <si>
    <t>ОКС 1-6,0-1,5</t>
  </si>
  <si>
    <t>ОКС 1Ф-6,0</t>
  </si>
  <si>
    <t>ОКС 1-7,0-1,5</t>
  </si>
  <si>
    <t>ОКС 1Ф-7,0</t>
  </si>
  <si>
    <t>ОКС 2-5,0-1,5</t>
  </si>
  <si>
    <t>ОКС 2Ф-5,0</t>
  </si>
  <si>
    <t>ОКС 2-5,0-2,0</t>
  </si>
  <si>
    <t>ОКС 2Ф-6,0</t>
  </si>
  <si>
    <t>ОКС 2-6,0-1,5</t>
  </si>
  <si>
    <t>ОКС 2Ф-7,0</t>
  </si>
  <si>
    <t>ОКС 2-6,0-2,0</t>
  </si>
  <si>
    <t>ОКС 2Ф-8,0</t>
  </si>
  <si>
    <t>ОКС 2-7,0-1,5</t>
  </si>
  <si>
    <t>ОКС 2Ф-9,0</t>
  </si>
  <si>
    <t>ОКС 2-7,0-2,0</t>
  </si>
  <si>
    <t>ОКС 2-8,0-1,5</t>
  </si>
  <si>
    <t>ОКС 2-8,0-2,0</t>
  </si>
  <si>
    <t>ОКС 2-9,0-2,0</t>
  </si>
  <si>
    <t>КРОНШТЕЙНЫ КОНСОЛЬНЫЕ</t>
  </si>
  <si>
    <t>Кронштейн К-1</t>
  </si>
  <si>
    <t>Кронштейн К-2</t>
  </si>
  <si>
    <t>Кронштейн К-3</t>
  </si>
  <si>
    <t>Кронштейн К-4</t>
  </si>
  <si>
    <t>Кронштейн К-5</t>
  </si>
  <si>
    <t>Кронштейн К-6</t>
  </si>
  <si>
    <t>Кронштейн К-7</t>
  </si>
  <si>
    <t>Фундаментная часть для  фланцевых опор с одним отверстием под силовой кабель</t>
  </si>
  <si>
    <t>ФЧ1-0,5-60</t>
  </si>
  <si>
    <t>ФЧ1в-0,5-60</t>
  </si>
  <si>
    <t>ФЧ1-0,5-89</t>
  </si>
  <si>
    <t>ФЧ1в-0,5-89</t>
  </si>
  <si>
    <t>ФЧ1-0,8-60</t>
  </si>
  <si>
    <t>ФЧ1в-0,8-60</t>
  </si>
  <si>
    <t>ФЧ1-0,8-89</t>
  </si>
  <si>
    <t>ФЧ1в-0,8-89</t>
  </si>
  <si>
    <t>ФЧ1-1,0-89</t>
  </si>
  <si>
    <t>ФЧ1в-1,0-89</t>
  </si>
  <si>
    <t>ФЧ1-1,5-133</t>
  </si>
  <si>
    <t>ФЧ1в-1,5-133</t>
  </si>
  <si>
    <t>ФЧ-1,5-159</t>
  </si>
  <si>
    <t>ФЧ1в-1,5-159</t>
  </si>
  <si>
    <t>ФЧ1-2,0-159</t>
  </si>
  <si>
    <t>ФЧ1в-2,0-159</t>
  </si>
  <si>
    <t>Фундаментная часть для  фланцевых опор с двумя отверстиями под силовой кабель</t>
  </si>
  <si>
    <t>Фундаментная часть для  фланцевых опор с тремя отверстиями под силовой кабель</t>
  </si>
  <si>
    <t>Фундаментная часть для  фланцевых опор с 4 отверстиями под силовой кабель</t>
  </si>
  <si>
    <t>ФЧ4-90-0,5-60</t>
  </si>
  <si>
    <t>ФЧ4в-90-0,5-60</t>
  </si>
  <si>
    <t>ФЧ4-90-0,5-89</t>
  </si>
  <si>
    <t>ФЧ4в-90-0,5-89</t>
  </si>
  <si>
    <t>ФЧ4-90-0,8-60</t>
  </si>
  <si>
    <t>ФЧ4в-90-0,8-60</t>
  </si>
  <si>
    <t>ФЧ4-90-0,8-89</t>
  </si>
  <si>
    <t>ФЧ4в-90-0,8-89</t>
  </si>
  <si>
    <t>ФЧ4-90-1,0-89</t>
  </si>
  <si>
    <t>ФЧ4в-90-1,0-89</t>
  </si>
  <si>
    <t>ФЧ4-90-1,5-133</t>
  </si>
  <si>
    <t>ФЧ4в-90-1,5-133</t>
  </si>
  <si>
    <t>ФЧ4-90-1,5-159</t>
  </si>
  <si>
    <t>ФЧ4в-90-1,5-159</t>
  </si>
  <si>
    <t>ФЧ4-90-2,0-159</t>
  </si>
  <si>
    <t>ФЧ4в-90-2,0-159</t>
  </si>
  <si>
    <t>ОТ 2-5,0-1,5</t>
  </si>
  <si>
    <t>ОТ 1Ф-4,5</t>
  </si>
  <si>
    <t>ФЧ1-1,0-108</t>
  </si>
  <si>
    <t>ФЧ1в-1,0-108</t>
  </si>
  <si>
    <t>САТУРН</t>
  </si>
  <si>
    <t>ФЧ4-90-1,0-108</t>
  </si>
  <si>
    <t>ФЧ4в-90-1,0-108</t>
  </si>
  <si>
    <t xml:space="preserve">  КРОНШТЕЙНЫ ПАРКОВЫЕ</t>
  </si>
  <si>
    <t>кронштейны для светильников ЛБО 31</t>
  </si>
  <si>
    <t>Четырехрожковый (Ø48мм)</t>
  </si>
  <si>
    <t>Трехрожковый (Ø48мм)</t>
  </si>
  <si>
    <t>Двухрожковый (Ø48мм)</t>
  </si>
  <si>
    <t>Однорожковый (Ø42/48мм)</t>
  </si>
  <si>
    <t>Ø159-133мм</t>
  </si>
  <si>
    <t>Ø133-108мм</t>
  </si>
  <si>
    <t>Ø89-60мм</t>
  </si>
  <si>
    <t>Ø108-76мм</t>
  </si>
  <si>
    <t>НО 26-300-001 стекло Ø305мм Е27</t>
  </si>
  <si>
    <t>НО 26-500-001 стекло Ø405мм Е40</t>
  </si>
  <si>
    <t>НО 26-1000-001 стекло Ø475мм Е40</t>
  </si>
  <si>
    <t>РО 26-700-001 стекло б/др Ø475мм Е40</t>
  </si>
  <si>
    <t>РСП 12-250-013 сетка б/др Ø405мм Е40</t>
  </si>
  <si>
    <t>РСП 12-400-011 открытый б/др Ø475мм Е40</t>
  </si>
  <si>
    <t>РСП 12-400-012 стекло б/др Ø475мм Е40</t>
  </si>
  <si>
    <t xml:space="preserve">РСП 12-700-013 сетка б/др Ø640мм Е40 </t>
  </si>
  <si>
    <t>РСП 12-700-012 стекло б/др Ø640мм Е40</t>
  </si>
  <si>
    <t>РСП 12-700-011 открытый б/др Ø640мм Е40</t>
  </si>
  <si>
    <t>РСП 12-700-014 стекло+сетка б/др Ø640мм Е40</t>
  </si>
  <si>
    <t>РСП 12-1000-013 сетка б/др Ø640мм Е40</t>
  </si>
  <si>
    <t>РСП 12-1000-014 стекло+сетка б/др Ø640мм Е40</t>
  </si>
  <si>
    <t>РСП 12-1000-011 открытый б/дрØ640мм Е40</t>
  </si>
  <si>
    <t>РСП 12-1000-012 стекло б/др Ø640мм Е40</t>
  </si>
  <si>
    <t>ЖСП 12-70-011 открытый б/др Ø305мм Е27</t>
  </si>
  <si>
    <t>ЖСП 12-70-012 стекло б/др Ø305мм Е27</t>
  </si>
  <si>
    <t>ЖСП 12-70-013 сетка б/др Ø305мм Е27</t>
  </si>
  <si>
    <t>ЖСП 12-100-011 открытый б/др Ø405мм Е40</t>
  </si>
  <si>
    <t>ЖСП 12-100-012 стекло б/др Ø405мм Е40</t>
  </si>
  <si>
    <t>ЖСП 12-150-012 стекло б/др Ø405мм Е40</t>
  </si>
  <si>
    <t>ЖСП 12-150-013 сетка б/др Ø405мм Е40</t>
  </si>
  <si>
    <t>ЖСП 12-150-014 стекло+сетка б/др Ø405мм Е40</t>
  </si>
  <si>
    <t>ЖСП 12-70-014 стекло+сетка б/др Ø305мм Е27</t>
  </si>
  <si>
    <t>РСП 12-250-011 открытый б/др Ø405мм Е40</t>
  </si>
  <si>
    <t>РСП 12-250-012 стекло б/др Ø405мм  Е40</t>
  </si>
  <si>
    <t>РСП 12-250-014 стекло+сетка б/др Ø405мм Е40</t>
  </si>
  <si>
    <t>РСП 12-400-013 сетка б/др Ø475мм Е40</t>
  </si>
  <si>
    <t>РСП 12-400-014 стекло+сетка б/др Ø475мм Е40</t>
  </si>
  <si>
    <t>РСП 12-700-011 открытый б/др Ø475мм Е40</t>
  </si>
  <si>
    <t>РСП 12-700-012 стекло б/др Ø475мм Е40</t>
  </si>
  <si>
    <t>РСП 12-700-013 сетка б/др Ø475мм Е40</t>
  </si>
  <si>
    <t>РСП 12-700-014 стекло+сетка б/др Ø475мм Е40</t>
  </si>
  <si>
    <t>РСП 12-125-011 открытый б/др Ø305мм Е27</t>
  </si>
  <si>
    <t>РСП 12-125-012 стекло б/др Ø305мм Е27</t>
  </si>
  <si>
    <t>РСП 12-125-013 сетка б/др Ø305мм Е27</t>
  </si>
  <si>
    <t>РСП 12-125-014 стекло+сетка б/др Ø305мм Е27</t>
  </si>
  <si>
    <t>ЖСП 12-400-012 стекло б/др  Ø475мм Е40</t>
  </si>
  <si>
    <t>ЖСП 12-400-013 сетка б/др  Ø475мм Е40</t>
  </si>
  <si>
    <t>ЖСП 12-600-011 открытый б/др Ø475мм Е40</t>
  </si>
  <si>
    <t>ЖСП 12-1000-011 открытый б/др Ø640мм Е40</t>
  </si>
  <si>
    <t>ЖСП 12-1000-012 стекло б/др Ø640мм Е40</t>
  </si>
  <si>
    <t>ЖСП 12-1000-013 сетка б/др Ø640мм Е40</t>
  </si>
  <si>
    <t>ЖСП 12-1000-014 стекло+сетка б/др Ø640мм Е40</t>
  </si>
  <si>
    <t>ЖСП 12-600-014 стекло+сетка б/др Ø475мм Е40</t>
  </si>
  <si>
    <t>ЖСП 12-600-013 сетка б/др Ø475мм Е40</t>
  </si>
  <si>
    <t>ЖСП 12-400-014 стекло+сетка б/др Ø475мм Е40</t>
  </si>
  <si>
    <t>ЖСП 12-600-012 стекло б/др Ø475мм Е40</t>
  </si>
  <si>
    <t>ГСП 12-400-011 открытый б/др Ø475мм Е40</t>
  </si>
  <si>
    <t>ГСП 12-400-012 стекло б/др Ø475мм Е40</t>
  </si>
  <si>
    <t>ГСП 12-400-013 сетка б/др Ø475мм Е40</t>
  </si>
  <si>
    <t>ГСП 12-400-014 стекло+сетка б/др Ø475мм Е40</t>
  </si>
  <si>
    <t>ГСП 12-1000-014 стекло+сетка б/др Ø640мм Е40</t>
  </si>
  <si>
    <t>ГСП 12-700-011 открытый б/др Ø640мм Е40</t>
  </si>
  <si>
    <t>ГСП 12-700-012 стекло б/др Ø640мм Е40</t>
  </si>
  <si>
    <t>ГСП 12-700-013 сетка б/др Ø640мм Е40</t>
  </si>
  <si>
    <t>ГСП 12-700-014 стекло+сетка б/др Ø640мм Е40</t>
  </si>
  <si>
    <t>ГСП 12-1000-011 открытый б/др Ø640мм Е40</t>
  </si>
  <si>
    <t>ГСП 12-1000-012 стекло б/др Ø640мм Е40</t>
  </si>
  <si>
    <t>ГСП 12-1000-013 сетка б/др Ø640мм Е40</t>
  </si>
  <si>
    <t>ФСП 12-65-011 открытый Ø405мм Е40</t>
  </si>
  <si>
    <t>ФСП 12-65-013 сетка Ø405мм Е40</t>
  </si>
  <si>
    <t>ФСП 12-65-014 стекло+сетка Ø405мм Е40</t>
  </si>
  <si>
    <t>ФСП 12-65-011 открытый Ø405мм Е27</t>
  </si>
  <si>
    <t>ФСП 12-65-013 сетка Ø405мм Е27</t>
  </si>
  <si>
    <t>ФСП 12-65-014 стекло+сетка Ø405мм Е27</t>
  </si>
  <si>
    <t>ФСП 12-105-011 открытый Ø475мм Е27</t>
  </si>
  <si>
    <t>ФСП 12-105-012 стекло Ø475мм Е27</t>
  </si>
  <si>
    <t>ФСП 12-105-013 сетка Ø475мм Е27</t>
  </si>
  <si>
    <t>ФСП 12-105-014 стекло+сетка Ø475мм Е27</t>
  </si>
  <si>
    <t>ФСП 12-105-011 открытый Ø475мм Е40</t>
  </si>
  <si>
    <t>ФСП 12-105-012 стекло Ø475мм Е40</t>
  </si>
  <si>
    <t>ФСП 12-105-013 сетка Ø475мм Е40</t>
  </si>
  <si>
    <t>ФСП 12-105-014 стекло+сетка Ø475мм Е40</t>
  </si>
  <si>
    <t>ФСП 12-150-011 открытый Ø640мм Е27</t>
  </si>
  <si>
    <t>ФСП 12-150-012 стекло Ø640мм Е27</t>
  </si>
  <si>
    <t>ФСП 12-150-013 сетка Ø640мм Е27</t>
  </si>
  <si>
    <t>ФСП 12-150-014 стекло+сетка Ø640мм Е27</t>
  </si>
  <si>
    <t>ФСП 12-150-011 открытый Ø640мм Е40</t>
  </si>
  <si>
    <t>ФСП 12-150-012 стекло Ø640мм Е40</t>
  </si>
  <si>
    <t>ФСП 12-150-013 сетка Ø640мм Е40</t>
  </si>
  <si>
    <t>ФСП 12-150-014 стекло+сетка Ø640мм Е40</t>
  </si>
  <si>
    <t>СВЕТИЛЬНИКИ ПРОМЫШЛЕННЫЕ с независимым ПРА</t>
  </si>
  <si>
    <t>ФКУ 06-85-020 открытый Е27</t>
  </si>
  <si>
    <t>ФКУ 10-105-020 открытый Е27</t>
  </si>
  <si>
    <t>ФКУ 10-105-022 выпуклое стекло Е27</t>
  </si>
  <si>
    <t>ФКУ 10-105-023 сетка Е27</t>
  </si>
  <si>
    <t>ФКУ 10-105-024 плоское стекло+сетка Е27</t>
  </si>
  <si>
    <t>ФКУ 10-105-122 плоское стекло Е27</t>
  </si>
  <si>
    <t>ФКУ 16-105-020 открытый Е27</t>
  </si>
  <si>
    <t>ФКУ 16-105-022 выпуклое стекло Е27</t>
  </si>
  <si>
    <t>ФКУ 10-105-020 открытый Е40</t>
  </si>
  <si>
    <t>ФКУ 10-105-022 выпуклое стекло Е40</t>
  </si>
  <si>
    <t>ФКУ 10-105-023 сетка Е40</t>
  </si>
  <si>
    <t>ФКУ 16-105-020 открытый Е40</t>
  </si>
  <si>
    <t>ФКУ 16-105-022 выпуклое стекло Е40</t>
  </si>
  <si>
    <t>ФКУ 06-85-020 открытый Е40</t>
  </si>
  <si>
    <t>ФКУ 10-105-122 плоское стекло Е40</t>
  </si>
  <si>
    <t>ФКУ 10-105-024 плоское стекло+сетка Е40</t>
  </si>
  <si>
    <t>СВЕТИЛЬНИКИ УЛИЧНЫЕ с ПРА Кадошкино</t>
  </si>
  <si>
    <t>НТУ 01-100-201 шар стекло молочное Ø250мм "Классик" Е27</t>
  </si>
  <si>
    <t>НТУ 01-100-202 шар стекло молочное Ø250мм "Меридиан" Е27</t>
  </si>
  <si>
    <t>ФТУ 01-105-301 шар ПВД Ø400мм "Антивандальный" Е40</t>
  </si>
  <si>
    <t>ФТУ 01-105-301 шар ПВД Ø400мм "Антивандальный" Е27</t>
  </si>
  <si>
    <t>НТУ 01-150-301 шар ПВД Ø400мм "Антивандальный" Е27</t>
  </si>
  <si>
    <t>РТУ 01-125-301 шар ПВД Ø400мм "Антивандальный" Е27</t>
  </si>
  <si>
    <t>ГТУ 01-70-301 шар ПВД Ø400мм "Антивандальный" Е27 (комп)</t>
  </si>
  <si>
    <t>НТУ 03-200-622 "Прогресс" Е27</t>
  </si>
  <si>
    <t>НТУ 04-150-411 "Конус"  Е27</t>
  </si>
  <si>
    <t>ФТУ 04-85-411 "Конус" Е27</t>
  </si>
  <si>
    <t>ФТУ 04-85-411 "Конус" Е40</t>
  </si>
  <si>
    <t>ГО 26-400-001 стекло б/др Ø475мм Е40</t>
  </si>
  <si>
    <t>ГО 26-400-002 стекло+сетка б/др Ø475мм Е40</t>
  </si>
  <si>
    <t>РО 26-125-001 стекло б/др Ø305мм Е27</t>
  </si>
  <si>
    <t>РО 26-125-002 стекло+сетка б/др Ø305мм Е27</t>
  </si>
  <si>
    <t>РО 26-250-001 стекло б/др.Ø405мм Е40</t>
  </si>
  <si>
    <t>РО 26-250-002 стекло+сетка б/др Ø405мм Е40</t>
  </si>
  <si>
    <t>РО 26-400-001 стекло б/др Ø475мм Е40</t>
  </si>
  <si>
    <t>РО 26-400-002 стекло+сетка б/др Ø475мм Е40</t>
  </si>
  <si>
    <t>РО 26-700-002 стекло+сетка б/др Ø475мм Е40</t>
  </si>
  <si>
    <t>ЖО 26-600-002 стекло+сетка б/др Ø475мм Е40</t>
  </si>
  <si>
    <t>ЖО 26-70-001 стекло б/др Ø305мм Е27</t>
  </si>
  <si>
    <t>ЖО 26-70-002 стекло+сетка б/др Ø305мм Е27</t>
  </si>
  <si>
    <t>ЖО 26-100-001 стекло б/др Ø405мм Е40</t>
  </si>
  <si>
    <t>ЖО 26-100-002 стекло+сетка б/др Ø405мм Е40</t>
  </si>
  <si>
    <t>ЖО 26-150-001 стекло б/др Ø405мм Е40</t>
  </si>
  <si>
    <t>ЖО 26-150-002 стекло+сетка б/др Ø405мм Е40</t>
  </si>
  <si>
    <t>ЖО 26-400-001 стекло б/др Ø475мм Е40</t>
  </si>
  <si>
    <t>ЖО 26-400-002 стекло+сетка б/др Ø475мм Е40</t>
  </si>
  <si>
    <t>ЖО 26-600-001 стекло б/др Ø475мм Е40</t>
  </si>
  <si>
    <t>НО 26-300-002 стекло+сетка Ø305мм Е27</t>
  </si>
  <si>
    <t>НО 26-500-002 стекло+сетка Ø405мм Е40</t>
  </si>
  <si>
    <t>НО 26-1000-002 стекло+сетка Ø475мм Е40</t>
  </si>
  <si>
    <t>ФО 26-65-001 стекло Ø405мм Е27</t>
  </si>
  <si>
    <t>ФО 26-65-002 стекло+сетка Ø405мм Е27</t>
  </si>
  <si>
    <t>ФО 26-105-001 стекло Ø475мм Е27</t>
  </si>
  <si>
    <t>ФО 26-105-002 стекло+сетка Ø475мм Е27</t>
  </si>
  <si>
    <t>ФО 26-65-001 стекло Ø405мм Е40</t>
  </si>
  <si>
    <t>ФО 26-65-002 стекло+сетка Ø405мм Е40</t>
  </si>
  <si>
    <t>ФО 26-105-001 стекло Ø475мм Е40</t>
  </si>
  <si>
    <t>ФО 26-105-002 стекло+сетка Ø475мм Е40</t>
  </si>
  <si>
    <t>РСУ 27-250-011 открытый б/др Ø405мм Е40</t>
  </si>
  <si>
    <t>РСУ 27-250-013 сетка б/др Ø405мм Е40</t>
  </si>
  <si>
    <t>РСУ 27-250-014 стекло+сетка б/др Ø405мм Е40</t>
  </si>
  <si>
    <t>РСУ 27-400-011 открытый б/др Ø475мм Е40</t>
  </si>
  <si>
    <t>РСУ 27-400-012 стекло б/др Ø475мм Е40</t>
  </si>
  <si>
    <t>РСУ 27-400-013 сетка б/др Ø475мм Е40</t>
  </si>
  <si>
    <t>РСУ 27-400-014 стекло+сетка б/др Ø475мм Е40</t>
  </si>
  <si>
    <t>РСУ 27-700-011 открытый б/др Ø475мм Е40</t>
  </si>
  <si>
    <t>РСУ 27-700-012 стекло б/др Ø475мм Е40</t>
  </si>
  <si>
    <t>РСУ 27-700-013 сетка б/др Ø475мм Е40</t>
  </si>
  <si>
    <t>РСУ 27-700-014 стекло+сетка б/др Ø475мм Е40</t>
  </si>
  <si>
    <t>РСУ 27-700-011 открытый б/др Ø640мм Е40</t>
  </si>
  <si>
    <t>РСУ 27-700-012 стекло б/др Ø640мм Е40</t>
  </si>
  <si>
    <t xml:space="preserve">РСУ 27-700-013 сетка б/др Ø640мм Е40 </t>
  </si>
  <si>
    <t>РСУ 27-700-014 стекло+сетка б/др Ø640мм Е40</t>
  </si>
  <si>
    <t>РСУ 27-1000-011 открытый б/дрØ640мм Е40</t>
  </si>
  <si>
    <t>РСУ 27-1000-012 стекло б/др Ø640мм Е40</t>
  </si>
  <si>
    <t>РСУ 27-1000-013 сетка б/др Ø640мм Е40</t>
  </si>
  <si>
    <t>РСУ 27-1000-014 стекло+сетка б/др Ø640мм Е40</t>
  </si>
  <si>
    <t>ЖСУ 27-150-012 стекло б/др Ø405мм Е40</t>
  </si>
  <si>
    <t>ЖСУ 27-150-013 сетка б/др Ø405мм Е40</t>
  </si>
  <si>
    <t>ЖСУ 27-150-014 стекло+сетка б/др Ø405мм Е40</t>
  </si>
  <si>
    <t>ЖСУ 27-400-014 стекло+сетка б/др Ø475мм Е40</t>
  </si>
  <si>
    <t>ЖСУ 27-600-011 открытый б/др Ø475мм Е40</t>
  </si>
  <si>
    <t>ЖСУ 27-600-012 стекло б/др Ø475мм Е40</t>
  </si>
  <si>
    <t>ЖСУ 27-600-013 сетка б/др Ø475мм Е40</t>
  </si>
  <si>
    <t>ЖСУ 27-600-014 стекло+сетка б/др Ø475мм Е40</t>
  </si>
  <si>
    <t>ЖСУ 27-1000-011 открытый б/др Ø640мм Е40</t>
  </si>
  <si>
    <t>ЖСУ 27-1000-012 стекло б/др Ø640мм Е40</t>
  </si>
  <si>
    <t>ЖСУ 27-1000-013 сетка б/др Ø640мм Е40</t>
  </si>
  <si>
    <t>ЖСУ 27-1000-014 стекло+сетка б/др Ø640мм Е40</t>
  </si>
  <si>
    <t>ГСУ 27-400-011 открытый б/др Ø475мм Е40</t>
  </si>
  <si>
    <t>ГСУ 27-400-012 стекло б/др Ø475мм Е40</t>
  </si>
  <si>
    <t>ГСУ 27-400-013 сетка б/др Ø475мм Е40</t>
  </si>
  <si>
    <t>ГСУ 27-400-014 стекло+сетка б/др Ø475мм Е40</t>
  </si>
  <si>
    <t>ГСУ 27-700-011 открытый б/др Ø640мм Е40</t>
  </si>
  <si>
    <t>ГСУ 27-700-012 стекло б/др Ø640мм Е40</t>
  </si>
  <si>
    <t>ГСУ 27-700-013 сетка б/др Ø640мм Е40</t>
  </si>
  <si>
    <t>ГСУ 27-700-014 стекло+сетка б/др Ø640мм Е40</t>
  </si>
  <si>
    <t>ГСУ 27-1000-011 открытый б/др Ø640мм Е40</t>
  </si>
  <si>
    <t>ГСУ 27-1000-012 стекло б/др Ø640мм Е40</t>
  </si>
  <si>
    <t>ГСУ 27-1000-013 сетка б/др Ø640мм Е40</t>
  </si>
  <si>
    <t>ГСУ 27-1000-014 стекло+сетка б/др Ø640мм Е40</t>
  </si>
  <si>
    <t>с ПРА Кадошкино</t>
  </si>
  <si>
    <t>ФСУ 24-105-022 выпуклое стекло Е27</t>
  </si>
  <si>
    <t>ФСУ 24-105-023 сетка Е27</t>
  </si>
  <si>
    <t>ФСУ 24-105-024 плоское стекло+сетка Е27</t>
  </si>
  <si>
    <t>ФСУ 24-105-122 плоское стекло Е27</t>
  </si>
  <si>
    <t>ФСУ 24-105-022 выпуклое стекло Е40</t>
  </si>
  <si>
    <t>ФСУ 24-105-023 сетка Е40</t>
  </si>
  <si>
    <t>ФСУ 24-105-024 плоское стекло+сетка Е40</t>
  </si>
  <si>
    <t>ФСУ 24-105-122 плоское стекло Е40</t>
  </si>
  <si>
    <t>СВЕТИЛЬНИКИ УЛИЧНЫЕ подвесные 24 серия (база РКУ 10)</t>
  </si>
  <si>
    <t>ЖСУ 27-150-011 открытый б/др Ø405мм Е40</t>
  </si>
  <si>
    <t>ЖСП 12-150-011 открытый б/др Ø405мм Е40</t>
  </si>
  <si>
    <t>ЖСП 12-100-014 стекло+сетка б/др Ø405мм Е40</t>
  </si>
  <si>
    <t>ЖСП 12-100-013 сетка б/др Ø405мм Е40</t>
  </si>
  <si>
    <t>СВЕТИЛЬНИКИ УЛИЧНЫЕ подвесные серия 27 ( на базе РСП12)</t>
  </si>
  <si>
    <t>ПРОЖЕКТОРЫ серия 26</t>
  </si>
  <si>
    <t>к-т кронштейнов КЛБ4-600</t>
  </si>
  <si>
    <t>ФЧ2-90(180)-0,5-60</t>
  </si>
  <si>
    <t>ФЧ2-90(180)-0,5-89</t>
  </si>
  <si>
    <t>ФЧ2-90(180)-0,8-60</t>
  </si>
  <si>
    <t>ФЧ2-90(180)-0,8-89</t>
  </si>
  <si>
    <t>ФЧ2-90(180)-1,0-89</t>
  </si>
  <si>
    <t>ФЧ2-90(180)-1,0-108</t>
  </si>
  <si>
    <t>ФЧ2-90(180)-1,5-133</t>
  </si>
  <si>
    <t>ФЧ2-90(180)-1,5-159</t>
  </si>
  <si>
    <t>ФЧ2-90(180)-2,0-159</t>
  </si>
  <si>
    <t>ФЧ2в-90(180)-0,5-60</t>
  </si>
  <si>
    <t>ФЧ2в-90(180)-0,5-89</t>
  </si>
  <si>
    <t>ФЧ2в-90(180)-0,8-60</t>
  </si>
  <si>
    <t>ФЧ2в-90(180)-0,8-89</t>
  </si>
  <si>
    <t>ФЧ2в-90(180)-1,0-89</t>
  </si>
  <si>
    <t>ФЧ2в-90(180)-1,0-108</t>
  </si>
  <si>
    <t>ФЧ2в-90(180)-1,5-133</t>
  </si>
  <si>
    <t>ФЧ2в-90(180)-1,5-159</t>
  </si>
  <si>
    <t>ФЧ2в-90(180)-2,0-159</t>
  </si>
  <si>
    <t>ФЧ3-90-0,5-60</t>
  </si>
  <si>
    <t>ФЧ3в-90-0,5-60</t>
  </si>
  <si>
    <t>ФЧ3-90-0,5-89</t>
  </si>
  <si>
    <t>ФЧ3в-90-0,5-89</t>
  </si>
  <si>
    <t>ФЧ3-90-0,8-60</t>
  </si>
  <si>
    <t>ФЧ3в-90-0,8-60</t>
  </si>
  <si>
    <t>ФЧ3-90-0,8-89</t>
  </si>
  <si>
    <t>ФЧ3в-90-0,8-89</t>
  </si>
  <si>
    <t>ФЧ3-90-1,0-89</t>
  </si>
  <si>
    <t>ФЧ3в-90-1,0-89</t>
  </si>
  <si>
    <t>ФЧ3-90-1,0-108</t>
  </si>
  <si>
    <t>ФЧ3в-90-1,0-108</t>
  </si>
  <si>
    <t>ФЧ3-90-1,5-133</t>
  </si>
  <si>
    <t>ФЧ3в-90-1,5-133</t>
  </si>
  <si>
    <t>ФЧ3-90-1,5-159</t>
  </si>
  <si>
    <t>ФЧ3в-90-1,5-159</t>
  </si>
  <si>
    <t>ФЧ3-90-2,0-159</t>
  </si>
  <si>
    <t>ФЧ3в-90-2,0-159</t>
  </si>
  <si>
    <t>НТУ 03-250-622 "Прогресс" Е40</t>
  </si>
  <si>
    <t>ФТУ 01-105-304 "Ретро" шар ПВД Ø400мм "Антивандальный" Е27</t>
  </si>
  <si>
    <t>ФТУ 01-105-304 "Ретро" шар ПВД Ø400мм "Антивандальный" Е40</t>
  </si>
  <si>
    <t>НТУ 01-150-304 "Ретро" шар ПВД Ø400мм "Антивандальный" Е27</t>
  </si>
  <si>
    <t>06 серия</t>
  </si>
  <si>
    <t>10 серия</t>
  </si>
  <si>
    <t>16 серия</t>
  </si>
  <si>
    <t>ПУШКИНСКИЙ 05</t>
  </si>
  <si>
    <t>ОТ 2Ф-4,5</t>
  </si>
  <si>
    <t>ОКС 1Ф-4,0</t>
  </si>
  <si>
    <t>РСП 12-125-021 открытый ПК б/др Ø410мм Е27</t>
  </si>
  <si>
    <t>РСП 12-125-022 стекло ПК б/др Ø410мм Е27</t>
  </si>
  <si>
    <t>РСП 12-250-021 открытый ПК б/др Ø410мм Е40</t>
  </si>
  <si>
    <t>РСП 12-250-022 стекло ПК б/др Ø410мм  Е40</t>
  </si>
  <si>
    <t>ЖСП 12-70-021 открытый ПК б/др Ø410мм Е27</t>
  </si>
  <si>
    <t>ЖСП 12-70-022 стекло ПК б/др Ø410мм Е27</t>
  </si>
  <si>
    <t>ЖСП 12-100-021 открытый ПК б/др Ø410мм Е40</t>
  </si>
  <si>
    <t>ЖСП 12-100-022 стекло ПК б/др Ø410мм Е40</t>
  </si>
  <si>
    <t>ЖСП 12-150-021 открытый ПК б/др Ø410мм Е40</t>
  </si>
  <si>
    <t>ЖСП 12-150-022 стекло ПК б/др Ø410мм Е40</t>
  </si>
  <si>
    <t>ЖСП 12-250-021 открытый ПК б/др Ø410мм Е40</t>
  </si>
  <si>
    <t>ЖСП 12-250-022 стекло ПК б/др Ø410мм Е40</t>
  </si>
  <si>
    <t>ГСП 12-250-021 открытый ПК б/др Ø410мм Е40</t>
  </si>
  <si>
    <t>ГСП 12-250-022 стекло ПК б/др Ø410мм Е40</t>
  </si>
  <si>
    <t>ФСП 12-105-021 открытый ПК Ø410мм Е27</t>
  </si>
  <si>
    <t>ФСП 12-105-022 стекло ПК Ø410мм Е27</t>
  </si>
  <si>
    <t>ФСП 12-105-021 открытый ПК Ø410мм Е40</t>
  </si>
  <si>
    <t>ФСП 12-105-022 стекло ПК Ø410мм Е40</t>
  </si>
  <si>
    <t>РСП 11-125-011 открытый  Ø305мм Е27</t>
  </si>
  <si>
    <t>РСП 11-125-012 стекло  Ø305мм Е27</t>
  </si>
  <si>
    <t>РСП 11-125-013 сетка  Ø305мм Е27</t>
  </si>
  <si>
    <t>РСП 11-125-014 стекло+сетка Ø305мм Е27</t>
  </si>
  <si>
    <t>ЖСП 11-70-011 открытый Ø305мм Е27</t>
  </si>
  <si>
    <t>ЖСП 11-70-012 стекло Ø305мм Е27</t>
  </si>
  <si>
    <t>ЖСП 11-70-013 сетка Ø305мм Е27</t>
  </si>
  <si>
    <t xml:space="preserve">ЖСП 11-70-014 стекло+сетка Ø305мм Е27 </t>
  </si>
  <si>
    <t>ЖСП 11-100-011 открытый Ø405мм Е40</t>
  </si>
  <si>
    <t>ЖСП 11-100-012стекло Ø405мм Е40</t>
  </si>
  <si>
    <t xml:space="preserve">ЖСП 11-100-013 сетка Ø405мм Е40 </t>
  </si>
  <si>
    <t>ЖСП 11-100-014 стекло+сетка Ø405мм Е40</t>
  </si>
  <si>
    <t>ЖСП 11-150-011 открытый Ø405мм Е40</t>
  </si>
  <si>
    <t>ЖСП 11-150-012 стекло Ø405мм Е40</t>
  </si>
  <si>
    <t>ЖСП 11-150-013 сетка Ø405мм Е40</t>
  </si>
  <si>
    <t>ЖСП 11-150-014 стекло+сетка Ø405мм Е40</t>
  </si>
  <si>
    <t>ЖСП 11-250-011 открытый Ø475мм Е40</t>
  </si>
  <si>
    <t>ЖСП 11-250-012 стекло Ø475мм Е40</t>
  </si>
  <si>
    <t>ЖСП 11-250-013 сетка Ø475мм Е40</t>
  </si>
  <si>
    <t>ЖСП 11-250-014 стекло+сетка Ø475мм Е40</t>
  </si>
  <si>
    <t>ЖСП 11-400-011 открытый Ø475мм Е40</t>
  </si>
  <si>
    <t>ЖСП 11-400-012 стекло Ø475мм Е40</t>
  </si>
  <si>
    <t>ЖСП 11-400-013 сетка Ø475мм Е40</t>
  </si>
  <si>
    <t>ЖСП 11-400-014 стекло+сетка Ø475мм Е40</t>
  </si>
  <si>
    <t>ГСП 11-70-011 открытый Ø305мм Е27</t>
  </si>
  <si>
    <t>ГСП 11-70-012 стекло Ø305мм Е27</t>
  </si>
  <si>
    <t>ГСП 11-70-013 сетка Ø305мм Е27</t>
  </si>
  <si>
    <t>ГСП 11-70-014 стекло+сетка Ø305мм Е27</t>
  </si>
  <si>
    <t>ГСП 11-100-011 открытый Ø305мм Е27</t>
  </si>
  <si>
    <t>ГСП 11-100-012 стекло Ø305мм Е27</t>
  </si>
  <si>
    <t>ГСП 11-100-013 сетка Ø305мм Е27</t>
  </si>
  <si>
    <t>ГСП 11-100-014 стекло+сетка Ø305мм Е27</t>
  </si>
  <si>
    <t>ГСП 11-150-011 открытый Ø405мм Е40</t>
  </si>
  <si>
    <t>ГСП 11-150-012 стекло Ø405мм Е40</t>
  </si>
  <si>
    <t>ГСП 11-150-013 сетка Ø405мм Е40</t>
  </si>
  <si>
    <t>ГСП 11-150-014 стекло+сетка Ø405мм Е40</t>
  </si>
  <si>
    <t>ГСП 11-250-011 открытый Ø475мм Е40</t>
  </si>
  <si>
    <t>ГСП 11-250-012 стекло Ø475мм Е40</t>
  </si>
  <si>
    <t>ГСП 11-250-013 сетка Ø475мм Е40</t>
  </si>
  <si>
    <t>ГСП 11-250-014 стекло+сетка Ø475мм Е40</t>
  </si>
  <si>
    <t>ГСП 11-400-011 открытый Ø475мм Е40</t>
  </si>
  <si>
    <t>ГСП 11-400-012 стекло Ø475мм Е40</t>
  </si>
  <si>
    <t>ГСП 11-400-013 сетка Ø475мм Е40</t>
  </si>
  <si>
    <t>ГСП 11-400-014 стекло+сетка Ø475мм Е40</t>
  </si>
  <si>
    <t xml:space="preserve">РСП 51-125-011 открытый Ø305мм Е27 </t>
  </si>
  <si>
    <t xml:space="preserve">РСП 51-125-012 стекло Ø305мм  Е27  </t>
  </si>
  <si>
    <t xml:space="preserve">РСП 51-125-013 сетка Ø305мм Е27 </t>
  </si>
  <si>
    <t xml:space="preserve">РСП 51-125-014 стекло+сетка Ø305мм Е27 </t>
  </si>
  <si>
    <t>РСП 11-250-011 открытый Ø405мм Е40</t>
  </si>
  <si>
    <t xml:space="preserve">РСП 51-250-011 открытый Ø405мм Е40 </t>
  </si>
  <si>
    <t>РСП 11-250-012 стекло  Ø405мм Е40</t>
  </si>
  <si>
    <t xml:space="preserve">РСП 51-250-012 стекло Ø405мм Е40 </t>
  </si>
  <si>
    <t>РСП 11-250-013 сетка  Ø405мм Е40</t>
  </si>
  <si>
    <t xml:space="preserve">РСП 51-250-013 сетка Ø405мм Е40 </t>
  </si>
  <si>
    <t>РСП 11-250-014 стекло+сетка  Ø405мм Е40</t>
  </si>
  <si>
    <t xml:space="preserve">РСП 51-250-014 стекло+сетка Ø405мм Е40 </t>
  </si>
  <si>
    <t>РСП 11-400-011 открытый Ø475мм Е40</t>
  </si>
  <si>
    <t xml:space="preserve">РСП 51-400-011 открытый Ø475мм Е40 </t>
  </si>
  <si>
    <t>РСП 11-400-012 стекло Ø475мм Е40</t>
  </si>
  <si>
    <t xml:space="preserve">РСП 51-400-012 стекло Ø475мм Е40 </t>
  </si>
  <si>
    <t>РСП 11-400-013 сетка Ø475мм Е40</t>
  </si>
  <si>
    <t xml:space="preserve">РСП 51-400-013 сетка Ø475мм Е40 </t>
  </si>
  <si>
    <t>РСП 11-400-014 стекло+сетка Ø475мм Е40</t>
  </si>
  <si>
    <t xml:space="preserve">РСП 51-400-014 стекло+сетка Ø475мм Е40 </t>
  </si>
  <si>
    <t xml:space="preserve">ЖСП 51-70-011 открытый Ø305мм Е27 </t>
  </si>
  <si>
    <t xml:space="preserve">ЖСП 51-70-012 стекло Ø305мм Е27  </t>
  </si>
  <si>
    <t xml:space="preserve">ЖСП 51-70-013 сетка Ø305мм Е27 </t>
  </si>
  <si>
    <t xml:space="preserve">ЖСП 51-70-014 стекло+сетка Ø305мм Е27 </t>
  </si>
  <si>
    <t xml:space="preserve">ЖСП 51-100-011 открытый Ø405мм Е40 </t>
  </si>
  <si>
    <t xml:space="preserve">ЖСП 51-100-012 стекло Ø405мм Е40  </t>
  </si>
  <si>
    <t xml:space="preserve">ЖСП 51-100-013 сетка Ø405мм Е40 </t>
  </si>
  <si>
    <t xml:space="preserve">ЖСП 51-100-014 стекло+сетка Ø405мм Е40 </t>
  </si>
  <si>
    <t xml:space="preserve">ЖСП 51-150-011 открытый Ø405мм Е40 </t>
  </si>
  <si>
    <t xml:space="preserve">ЖСП 51-150-012 стекло Ø405мм Е40 </t>
  </si>
  <si>
    <t xml:space="preserve">ЖСП 51-150-013 сетка Ø405мм Е40 </t>
  </si>
  <si>
    <t xml:space="preserve">ЖСП 51-150-014 стекло+сетка Ø405мм Е40 </t>
  </si>
  <si>
    <t xml:space="preserve">ЖСП 51-250-011 открытый Ø475мм Е40 </t>
  </si>
  <si>
    <t xml:space="preserve">ЖСП 51-250-012 стекло Ø475мм Е40 </t>
  </si>
  <si>
    <t xml:space="preserve">ЖСП 51-250-013 сетка Ø475мм Е40 </t>
  </si>
  <si>
    <t xml:space="preserve">ЖСП 51-250-014 стекло+сетка Ø475мм Е40 </t>
  </si>
  <si>
    <t xml:space="preserve">ЖСП 51-400-011 открытый Ø475мм Е40 </t>
  </si>
  <si>
    <t xml:space="preserve">ЖСП 51-400-012 стекло Ø475мм Е40  </t>
  </si>
  <si>
    <t xml:space="preserve">ЖСП 51-400-013 сетка Ø475мм Е40 </t>
  </si>
  <si>
    <t xml:space="preserve">ЖСП 51-400-014 стекло+сетка Ø475мм Е40 </t>
  </si>
  <si>
    <t xml:space="preserve">ГСП 51-70-011 открытый Ø305мм Е27 </t>
  </si>
  <si>
    <t xml:space="preserve">ГСП 51-70-012 стекло Ø305мм Е27 </t>
  </si>
  <si>
    <t xml:space="preserve">ГСП 51-70-013 сетка Ø305мм Е27 </t>
  </si>
  <si>
    <t xml:space="preserve">ГСП 51-70-014 стекло+сетка Ø305мм Е27 </t>
  </si>
  <si>
    <t xml:space="preserve">ГСП 51-100-011 открытый Ø305мм Е27 </t>
  </si>
  <si>
    <t xml:space="preserve">ГСП 51-100-012 стекло Ø305мм Е27 </t>
  </si>
  <si>
    <t xml:space="preserve">ГСП 51-100-013 сетка Ø305мм Е27 </t>
  </si>
  <si>
    <t xml:space="preserve">ГСП 51-100-014 стекло+сетка Ø305мм Е27 </t>
  </si>
  <si>
    <t xml:space="preserve">ГСП 51-250-011 открытый Ø475мм Е40 </t>
  </si>
  <si>
    <t xml:space="preserve">ГСП 51-250-012 стекло Ø475мм Е40 </t>
  </si>
  <si>
    <t xml:space="preserve">ГСП 51-250-013 сетка Ø475мм Е40 </t>
  </si>
  <si>
    <t xml:space="preserve">ГСП 51-250-014 стекло+сетка Ø475мм Е40 </t>
  </si>
  <si>
    <t xml:space="preserve">ГСП 51-400-011 открытый Ø475 Е40 </t>
  </si>
  <si>
    <t xml:space="preserve">ГСП 51-400-012 стекло Ø475мм Е40 </t>
  </si>
  <si>
    <t xml:space="preserve">ГСП 51-400-013 сетка Ø475мм Е40 </t>
  </si>
  <si>
    <t xml:space="preserve">ГСП 51-400-014 стекло+сетка Ø475мм Е40 </t>
  </si>
  <si>
    <t>Цены на светильники 51 серии представлены с узлом подвеса - на крюк, возможна комплектация на трубу (+60руб.) или на трос (+60руб.)                                                                                                      Цены на РСП  указаны на некомпенсированные светильники, на ГСП и ЖСП - компенсированные светильники</t>
  </si>
  <si>
    <t>НСП 26-300-011 открытый Ø305мм Е27</t>
  </si>
  <si>
    <t>НСП 26-300-012 стекло Ø305мм Е27</t>
  </si>
  <si>
    <t>НСП 26-300-013 сетка Ø305мм Е27</t>
  </si>
  <si>
    <t>НСП 26-300-014 стекло+сетка Ø305мм Е27</t>
  </si>
  <si>
    <t>НСП 26-500-011 открытый Ø405мм Е40</t>
  </si>
  <si>
    <t>НСП 26-500-012 стекло Ø405мм Е40</t>
  </si>
  <si>
    <t>НСП 26-500-013 сетка Ø405мм Е40</t>
  </si>
  <si>
    <t>НСП 26-500-014 стекло/сетка Ø405мм Е40</t>
  </si>
  <si>
    <t>НСП 26-1000-011 открытый Ø475 Е40</t>
  </si>
  <si>
    <t>НСП 26-1000-012 стекло Ø475 Е40</t>
  </si>
  <si>
    <t>НСП 26-1000-013 сетка Ø475 Е40</t>
  </si>
  <si>
    <t>НСП 26-1000-014 стекло+сетка Ø475 Е40</t>
  </si>
  <si>
    <t xml:space="preserve">Цены на светильники 12 серии представлены с узлом подвеса - на крюк, возможна комплектация на трубу (+60руб.) или на трос (+60руб.)                                                                                                      </t>
  </si>
  <si>
    <t>ФТУ 01-105-301 шар стекло молочное/прозрачное  Ø350мм "Классик" Е27</t>
  </si>
  <si>
    <t>ФТУ 01-105-301 шар стекло молочное/прозрачное  Ø350мм "Классик" Е40</t>
  </si>
  <si>
    <t>НТУ 01-150-301 шар стекло молочное/прозрачное  Ø350мм "Классик" Е27</t>
  </si>
  <si>
    <t>РТУ 01-125-301 шар стекло  молочное/прозрачное Ø350мм "Классик" Е27</t>
  </si>
  <si>
    <t>ЖТУ 01-70-301 шар стекло молочое/прозрачное Ø350мм "Классик" Е27</t>
  </si>
  <si>
    <t>ЖТУ 01-70-301 шар ПВД Ø400мм "Антивандальный" Е27</t>
  </si>
  <si>
    <t>ЖТУ 01-100-301 шар стекло молочоепрозрачное Ø350мм "Классик" Е40</t>
  </si>
  <si>
    <t>ЖТУ 01-100-301 шар ПВД Ø400мм "Антивандальный" Е40</t>
  </si>
  <si>
    <t>ГТУ 01-70-301 шар стекло молочное/прозрачное Ø350мм "Классик" Е27</t>
  </si>
  <si>
    <t>ГТУ 01-100-301 шар стекло молочное/прозрачное Ø350мм "Классик" Е27</t>
  </si>
  <si>
    <t>ГТУ 01-100-301 шар ПВД Ø400мм "Антивандальный" Е27</t>
  </si>
  <si>
    <t>ФТУ 01-105-303 "Сатурн" шар стекло молочное/прозрачное  Ø350мм Е27</t>
  </si>
  <si>
    <t>ФТУ 01-105-303 "Сатурн" шар стекло молочное/прозрачное  Ø350мм Е40</t>
  </si>
  <si>
    <t>НТУ 01-150-303 "Сатурн" шар стекло молочное/прозрачное  Ø350мм  Е27</t>
  </si>
  <si>
    <t xml:space="preserve">РТУ 01-125-303 "Сатурн" шар стекло  молочное/прозрачное Ø350мм Е27 </t>
  </si>
  <si>
    <t>ЖТУ 01-70-303 "Сатурн" шар стекло молочое/прозрачное Ø350мм Е27</t>
  </si>
  <si>
    <t>РТУ 01-125-303 "Сатурн" шар ПВД Ø400мм "Антивандальный" Е27</t>
  </si>
  <si>
    <t>ЖТУ 01-70-303 "Сатурн" шар ПВД Ø400мм "Антивандальный" Е27</t>
  </si>
  <si>
    <t>ЖТУ 01-100-303 "Сатурн" шар стекло молочое/прозрачное Ø350мм  Е40</t>
  </si>
  <si>
    <t>ЖТУ 01-100-303 "Сатурн" шар ПВД Ø400мм "Антивандальный" Е40</t>
  </si>
  <si>
    <t>ГТУ 01-70-303 "Сатурн" шар стекло молочное/прозрачное Ø350мм Е27</t>
  </si>
  <si>
    <t>ГТУ 01-100-303 "Сатурн" шар стекло молочное/прозрачное Ø350мм Е27</t>
  </si>
  <si>
    <t>ГТУ 01-70-303 "Сатурн" шар ПВД Ø400мм "Антивандальный" Е27</t>
  </si>
  <si>
    <t>ГТУ 01-100-303 "Сатурн" шар ПВД Ø400мм "Антивандальный" Е27</t>
  </si>
  <si>
    <t>НТУ 01-150-302 стекло молочное/прозрачное "Факел" Е27</t>
  </si>
  <si>
    <t>ФТУ 01-85-302 стекло молочное/прозрачное "Факел" Е27</t>
  </si>
  <si>
    <t>ФТУ 01-85-302 стекло молочное/прозрачное "Факел" Е40</t>
  </si>
  <si>
    <t>РТУ 01-125-302 стекло молочное/прозрачное "Факел" Е27</t>
  </si>
  <si>
    <t>ЖТУ 01-70-302 стекло молочное/прозрачное "Факел" Е27</t>
  </si>
  <si>
    <t>ЖТУ 01-100-302  стекло молочное/прозрачное "Факел" Е40</t>
  </si>
  <si>
    <t>ГТУ 01-70-302 стекло молочное/прозрачное "Факел"  Е27</t>
  </si>
  <si>
    <t>ГТУ 01-100-302 стекло молочное/прозрачное "Факел" Е27</t>
  </si>
  <si>
    <t>РТУ 03-125-622 "Прогресс" Е27</t>
  </si>
  <si>
    <t>РТУ 03-250-622 "Прогресс" Е40</t>
  </si>
  <si>
    <t>ЖТУ  03-70-622 "Прогресс" Е27</t>
  </si>
  <si>
    <t>ЖТУ  03-100-622 "Прогресс" Е40</t>
  </si>
  <si>
    <t>ЖТУ 03-150-622 "Прогресс" Е40</t>
  </si>
  <si>
    <t>ГТУ  03-70-622 "Прогресс" Е27</t>
  </si>
  <si>
    <t>ГТУ  03-100-622 "Прогресс" Е27</t>
  </si>
  <si>
    <t>ГТУ 03-150-622 "Прогресс" Е40</t>
  </si>
  <si>
    <t>РТУ 04-125-411 "Конус" Е27</t>
  </si>
  <si>
    <t>ЖТУ 04-70-411 "Конус" Е27</t>
  </si>
  <si>
    <t>ЖТУ 04-100-411 "Конус" Е40</t>
  </si>
  <si>
    <t>ГТУ 04-70-411 "Конус" Е27</t>
  </si>
  <si>
    <t>ГТУ 04-100-411 "Конус" Е27</t>
  </si>
  <si>
    <t>НТУ 05-150-413 "Пушкинский" МПК молочный/прозрачный (или СПК) Е27</t>
  </si>
  <si>
    <t>НТУ 05-250-413 "Пушкинский" МПК молочный/прозрачный (или СПК) Е40</t>
  </si>
  <si>
    <t>ФТУ 05-105-413 "Пушкинский" МПК молочный/прозрачный (или СПК) Е27</t>
  </si>
  <si>
    <t>ФТУ 05-105-413 "Пушкинский" МПК молочный/прозрачный (или СПК) Е40</t>
  </si>
  <si>
    <t>РТУ 05-125-413 "Пушкинский" МПК молочный/прозрачный (или СПК) Е27</t>
  </si>
  <si>
    <t>РТУ 05-250-413 "Пушкинский" МПК молочный/прозрачный (или СПК) Е40</t>
  </si>
  <si>
    <t>ЖТУ 05-70-413 "Пушкинский" МПК молочный/прозрачный (или СПК) Е27</t>
  </si>
  <si>
    <t>ЖТУ 05-100-413 "Пушкинский" МПК молочный/прозрачный (или СПК) Е40</t>
  </si>
  <si>
    <t>ЖТУ 05-150-413 "Пушкинский" МПК молочный/прозрачный (или СПК) Е40</t>
  </si>
  <si>
    <t>ГТУ 05-70-413 "Пушкинский" МПК молочный/прозрачный (или СПК) Е27</t>
  </si>
  <si>
    <t>ГТУ 05-100-413 "Пушкинский" МПК молочный/прозрачный (или СПК) Е27</t>
  </si>
  <si>
    <t>ГТУ 05-150-413 "Пушкинский" МПК молочный/прозрачный (или СПК) Е40</t>
  </si>
  <si>
    <t>с хомутами</t>
  </si>
  <si>
    <t>К1К 2-2-108 (133)</t>
  </si>
  <si>
    <t>К1К 2,5-2,5-108 (133)</t>
  </si>
  <si>
    <t>К2К 1-1-108 (133)</t>
  </si>
  <si>
    <t>К2К 1,5-1,5-108 (133)</t>
  </si>
  <si>
    <t>К2К 2-2-108 (133)</t>
  </si>
  <si>
    <t>К2К 2,5-2,5-108 (133)</t>
  </si>
  <si>
    <t>К3К 2-2-108 (133)</t>
  </si>
  <si>
    <t>К3К 2,5-2,5-108 (133)</t>
  </si>
  <si>
    <t>К4К 1-1-108 (133)</t>
  </si>
  <si>
    <t>К4К 1,5-1,5-108 (133)</t>
  </si>
  <si>
    <t>К4К 2-2-108 (133)</t>
  </si>
  <si>
    <t>К4К 2,5-2,5-108 (133)</t>
  </si>
  <si>
    <t xml:space="preserve">К1К 1-1-108 (133) </t>
  </si>
  <si>
    <t>ОТ 1-4,5-1,0</t>
  </si>
  <si>
    <t>ГСП 51-150-011 открытый Ø405мм Е40</t>
  </si>
  <si>
    <t>ГСП 51-150-012 стекло Ø405мм Е40</t>
  </si>
  <si>
    <t>ГСП 51-150-013 сетка Ø405мм Е40</t>
  </si>
  <si>
    <t>ГСП 51-150-014 стекло+сетка Ø405мм Е40</t>
  </si>
  <si>
    <r>
      <t xml:space="preserve">РЕТРО </t>
    </r>
    <r>
      <rPr>
        <b/>
        <i/>
        <sz val="7"/>
        <rFont val="Times New Roman"/>
        <family val="1"/>
        <charset val="204"/>
      </rPr>
      <t>НОВИНКА</t>
    </r>
  </si>
  <si>
    <t>НТУ 01-150-304 "Ретро" шар стекло молочное/прозрачное  Ø350мм  Е27</t>
  </si>
  <si>
    <t>ФТУ 01-105-304 "Ретро" шар стекло молочное/прозрачное  Ø350мм Е27</t>
  </si>
  <si>
    <t>ФТУ 01-105-304 "Ретро" шар стекло молочное/прозрачное  Ø350мм Е40</t>
  </si>
  <si>
    <t xml:space="preserve">РТУ 01-125-304 "Ретро" шар стекло  молочное/прозрачное Ø350мм Е27 </t>
  </si>
  <si>
    <t>РТУ 01-125-304 "Ретро" шар ПВД Ø400мм "Антивандальный" Е27</t>
  </si>
  <si>
    <t>ЖТУ 01-70-304 "Ретро" шар стекло молочое/прозрачное Ø350мм Е27</t>
  </si>
  <si>
    <t>ЖТУ 01-70-304 "Ретро" шар ПВД Ø400мм "Антивандальный" Е27</t>
  </si>
  <si>
    <t>ЖТУ 01-100-304 "Ретро" шар стекло молочое/прозрачное Ø350мм  Е40</t>
  </si>
  <si>
    <t>ЖТУ 01-100-304 "Ретро" шар ПВД Ø400мм "Антивандальный" Е40</t>
  </si>
  <si>
    <t>ГТУ 01-70-304 "Ретро" шар стекло молочное/прозрачное Ø350мм Е27</t>
  </si>
  <si>
    <t>ГТУ 01-70-304 "Ретро" шар ПВД Ø400мм "Антивандальный" Е27</t>
  </si>
  <si>
    <t>ГТУ 01-100-304 "Ретро" шар стекло молочное/прозрачное Ø350мм Е27</t>
  </si>
  <si>
    <t>ГТУ 01-100-304 "Ретро" шар ПВД Ø400мм "Антивандальный" Е27</t>
  </si>
  <si>
    <r>
      <t xml:space="preserve">ПУШКИНСКИЙ 05 подвесной </t>
    </r>
    <r>
      <rPr>
        <b/>
        <i/>
        <sz val="7"/>
        <rFont val="Times New Roman"/>
        <family val="1"/>
        <charset val="204"/>
      </rPr>
      <t>НОВИНКА</t>
    </r>
  </si>
  <si>
    <t>НСУ 05-150-413 "Пушкинский" МПК молочный/прозрачный (или СПК) Е27</t>
  </si>
  <si>
    <t>НСУ 05-250-413 "Пушкинский" МПК молочный/прозрачный (или СПК) Е40</t>
  </si>
  <si>
    <t>ФСУ 05-105-413 "Пушкинский" МПК молочный/прозрачный (или СПК) Е27</t>
  </si>
  <si>
    <t>ФСУ 05-105-413 "Пушкинский" МПК молочный/прозрачный (или СПК) Е40</t>
  </si>
  <si>
    <t>РСУ 05-125-413 "Пушкинский" МПК молочный/прозрачный (или СПК) Е27</t>
  </si>
  <si>
    <t>РСУ 05-250-413 "Пушкинский" МПК молочный/прозрачный (или СПК) Е40</t>
  </si>
  <si>
    <t>ЖСУ 05-70-413 "Пушкинский" МПК молочный/прозрачный (или СПК) Е27</t>
  </si>
  <si>
    <t>ЖСУ 05-100-413 "Пушкинский" МПК молочный/прозрачный (или СПК) Е40</t>
  </si>
  <si>
    <t>ЖСУ 05-150-413 "Пушкинский" МПК молочный/прозрачный (или СПК) Е40</t>
  </si>
  <si>
    <t>ГСУ 05-70-413 "Пушкинский" МПК молочный/прозрачный (или СПК) Е27</t>
  </si>
  <si>
    <t>ГСУ 05-100-413 "Пушкинский" МПК молочный/прозрачный (или СПК) Е27</t>
  </si>
  <si>
    <t>ГСУ 05-150-413 "Пушкинский" МПК молочный/прозрачный (или СПК) Е40</t>
  </si>
  <si>
    <t xml:space="preserve">                                       Факел                                                    Классик                                             Сатурн</t>
  </si>
  <si>
    <t xml:space="preserve">                                   Ретро                                                        Пушкинский 05 подвесной</t>
  </si>
  <si>
    <t>витая</t>
  </si>
  <si>
    <t>ОТ 1-1,0-0,5 (Ø60мм)</t>
  </si>
  <si>
    <t>-</t>
  </si>
  <si>
    <t>ОТ 1Ф-1,0 (Ø60мм)</t>
  </si>
  <si>
    <t>ОКС 2-9,0-1,5</t>
  </si>
  <si>
    <t>К1К 1,5-1,5-108 (133)</t>
  </si>
  <si>
    <t>витой</t>
  </si>
  <si>
    <t>КРОНШТЕЙН КОНСОЛЬНО-НАСТЕННЫЙ</t>
  </si>
  <si>
    <t>К3К 1-1-108 (133)</t>
  </si>
  <si>
    <t>регулируемый КР-1</t>
  </si>
  <si>
    <t>К3К 1,5-1,5-108 (133)</t>
  </si>
  <si>
    <t xml:space="preserve">ЖСУ 24-150-020 открытый ПРА Кад. Е40 </t>
  </si>
  <si>
    <t xml:space="preserve">ЖСУ 24-150-022 выпуклое стекло ПРА Кад. Е40 </t>
  </si>
  <si>
    <t xml:space="preserve">ЖСУ 24-150-023 сетка ПРА Кад. Е40 </t>
  </si>
  <si>
    <t xml:space="preserve">ЖСУ 24-150-024 плоское стекло+сетка ПРА Кад. Е40 </t>
  </si>
  <si>
    <t xml:space="preserve">ЖСУ 24-150-122 плоское стекло ПРА Кад. Е40 </t>
  </si>
  <si>
    <t xml:space="preserve">ЖСУ 24-250-020 открытый ПРА Кад. Е40 </t>
  </si>
  <si>
    <t xml:space="preserve">ЖСУ 24-250-022 выпуклое стекло ПРА Кад. Е40 </t>
  </si>
  <si>
    <t xml:space="preserve">ЖСУ 24-250-023 сетка ПРА Кад. Е40 </t>
  </si>
  <si>
    <t xml:space="preserve">ЖСУ 24-250-024 плоское стекло+сетка ПРА Кад. Е40 </t>
  </si>
  <si>
    <t xml:space="preserve">ЖСУ 24-250-122 плоское стекло ПРА Кад. Е40 </t>
  </si>
  <si>
    <t xml:space="preserve">ЖСУ 24-400-020 открытый ПРА Кад. Е40 </t>
  </si>
  <si>
    <t xml:space="preserve">ЖСУ 24-400-023 сетка ПРА Кад. Е40 </t>
  </si>
  <si>
    <t xml:space="preserve">ЖСУ 24-400-024 плоское стекло+сетка ПРА Кад. Е40 </t>
  </si>
  <si>
    <t xml:space="preserve">ЖСУ 24-400-122 плоское стекло ПРА Кад. Е40 </t>
  </si>
  <si>
    <t xml:space="preserve">ГСУ 24-100-020 открытый ПРА Кад. Е27 </t>
  </si>
  <si>
    <t xml:space="preserve">ГСУ 24-100-022 выпуклое стекло ПРА Кад. Е27 </t>
  </si>
  <si>
    <t xml:space="preserve">ГСУ 24-100-023 сетка ПРА Кад. Е27 </t>
  </si>
  <si>
    <t xml:space="preserve">ГСУ 24-100-024 плоское стекло+сетка ПРА Кад. Е27 </t>
  </si>
  <si>
    <t xml:space="preserve">ГСУ 24-100-122 плоское стекло ПРА Кад. Е40 </t>
  </si>
  <si>
    <t xml:space="preserve">ГСУ 24-150-020 открытый  ПРА Кад. Е40 </t>
  </si>
  <si>
    <t xml:space="preserve">ГСУ 24-150-022 выпуклое стекло ПРА Кад. Е40 </t>
  </si>
  <si>
    <t xml:space="preserve">ГСУ 24-150-023 сетка ПРА Кад. Е40 </t>
  </si>
  <si>
    <t xml:space="preserve">ГСУ 24-150-024 плоское стекло+сетка ПРА Кад. Е40 </t>
  </si>
  <si>
    <t xml:space="preserve">ГСУ 24-150-122 плоское стекло ПРА Кад. Е40 </t>
  </si>
  <si>
    <t xml:space="preserve">ГСУ 24-250-020 открытый ПРА Кад. Е40 </t>
  </si>
  <si>
    <t xml:space="preserve">ГСУ 24-250-022 выпуклое стекло ПРА Кад. Е40 </t>
  </si>
  <si>
    <t xml:space="preserve">ГСУ 24-250-023 сетка ПРА Кад. Е40 </t>
  </si>
  <si>
    <t xml:space="preserve">ГСУ 24-250-024 плоское стекло+сетка ПРА Кад. Е40 </t>
  </si>
  <si>
    <t xml:space="preserve">ГСУ 24-250-122 плоское стекло ПРА Кад. Е40 </t>
  </si>
  <si>
    <t xml:space="preserve">ГСУ 24-400-020 открытый ПРА Кад. Е40 </t>
  </si>
  <si>
    <t xml:space="preserve">ГСУ 24-400-023 сетка ПРА Кад. Е40 </t>
  </si>
  <si>
    <t xml:space="preserve">ГСУ 24-400-024 плоское стекло+сетка ПРА Кад. Е40 </t>
  </si>
  <si>
    <t xml:space="preserve">ГСУ 24-400-122 плоское стекло ПРА Кад. Е40 </t>
  </si>
  <si>
    <t xml:space="preserve">РСУ 24-250-020 открытый ПРА Кад. Е40 </t>
  </si>
  <si>
    <t xml:space="preserve">РСУ 24-250-022 выпуклое стекло ПРА Кад. Е40 </t>
  </si>
  <si>
    <t xml:space="preserve">РСУ 24-250-023 сетка ПРА Кад. Е40 </t>
  </si>
  <si>
    <t xml:space="preserve">РСУ 24-250-024 плоское стекло+сетка ПРА Кад. Е40 </t>
  </si>
  <si>
    <t xml:space="preserve">РСУ 24-250-122 плоское стекло ПРА Кад. Е40 </t>
  </si>
  <si>
    <t xml:space="preserve">РСУ 24-400-020 открытый ПРА Кад. Е40 </t>
  </si>
  <si>
    <t xml:space="preserve">РСУ 24-400-023 сетка ПРА Кад. Е40 </t>
  </si>
  <si>
    <t>Все светильники РКУ некомпенсированные, Г(Ж)КУ компенсированные</t>
  </si>
  <si>
    <t xml:space="preserve">РКУ 06-125-020 открытый ПРА Кад. Е27 </t>
  </si>
  <si>
    <t xml:space="preserve">РКУ 06-125-022 выпуклое стекло ПРА Кад. Е27 </t>
  </si>
  <si>
    <t xml:space="preserve">РКУ 06-250-020 открытый ПРА Кад. Е40 </t>
  </si>
  <si>
    <t xml:space="preserve">РКУ 06-250-022 выпуклое стекло ПРА Кад. Е40 </t>
  </si>
  <si>
    <t xml:space="preserve">РКУ 10-125-020 открытый ПРА Кад. Е27 </t>
  </si>
  <si>
    <t xml:space="preserve">РКУ 10-125-022 выпуклое стекло ПРА Кад. Е27 </t>
  </si>
  <si>
    <t xml:space="preserve">РКУ 10-125-023 сетка ПРА Кад. Е27 </t>
  </si>
  <si>
    <t xml:space="preserve">РКУ 10-125-024 плоское стекло+сетка ПРА Кад. Е27 </t>
  </si>
  <si>
    <t xml:space="preserve">РКУ 10-125-122 плоское стекло ПРА Кад. Е27  </t>
  </si>
  <si>
    <t xml:space="preserve">РКУ 10-250-020 открытый ПРА Кад. Е40  </t>
  </si>
  <si>
    <t xml:space="preserve">РКУ 10-250-022 выпуклое стекло ПРА Кад. Е40  </t>
  </si>
  <si>
    <t xml:space="preserve">РКУ 10-250-023 сетка ПРА Кад. Е40  </t>
  </si>
  <si>
    <t xml:space="preserve">РКУ 10-250-024 плоское стекло+сетка ПРА Кад. Е40 </t>
  </si>
  <si>
    <t xml:space="preserve">РКУ 10-250-122 плоское стекло ПРА Кад. Е40 </t>
  </si>
  <si>
    <t xml:space="preserve">РКУ 10-400-020 открытый ПРА Кад. Е40 </t>
  </si>
  <si>
    <t xml:space="preserve">РКУ 10-400-023 сетка ПРА Кад. Е40 </t>
  </si>
  <si>
    <t xml:space="preserve">РКУ 16-125-020 открытый ПРА Кад. Е27 </t>
  </si>
  <si>
    <t xml:space="preserve">РКУ 16-125-022 выпуклое стекло ПРА Кад. Е27 </t>
  </si>
  <si>
    <t xml:space="preserve">РКУ 16-250-020 открытый ПРА Кад. Е40 </t>
  </si>
  <si>
    <t xml:space="preserve">РКУ 16-250-022 выпуклое стекло ПРА Кад. Е40 </t>
  </si>
  <si>
    <t xml:space="preserve">РКУ 16-400-020 открытый ПРА Кад. Е40 </t>
  </si>
  <si>
    <t xml:space="preserve">РКУ 16-400-022 выпуклое стекло ПРА Кад. Е40 </t>
  </si>
  <si>
    <t xml:space="preserve">ЖКУ 06-70-020 открытый ПРА Кад. Е27 </t>
  </si>
  <si>
    <t xml:space="preserve">ЖКУ 06-70-022 выпуклое стекло ПРА Кад. Е27 </t>
  </si>
  <si>
    <t xml:space="preserve">ЖКУ 06-100-020 открытый ПРА Кад. Е40 </t>
  </si>
  <si>
    <t xml:space="preserve">ЖКУ 06-100-022 выпуклое стекло ПРА Кад. Е40 </t>
  </si>
  <si>
    <t xml:space="preserve">ЖКУ 06-150-020 открытый ПРА Кад. Е40 </t>
  </si>
  <si>
    <t xml:space="preserve">ЖКУ 06-150-022 выпуклое стекло ПРА Кад. Е40 </t>
  </si>
  <si>
    <t xml:space="preserve">ЖКУ 10-100-020 открытый ПРА Кад. Е40 </t>
  </si>
  <si>
    <t xml:space="preserve">ЖКУ 10-100-022 выпуклое стекло ПРА Кад. Е40 </t>
  </si>
  <si>
    <t xml:space="preserve">ЖКУ 10-100-023 сетка ПРА Кад. Е40 </t>
  </si>
  <si>
    <t xml:space="preserve">ЖКУ 10-100-024 плоское стекло+сетка ПРА Кад. Е40 </t>
  </si>
  <si>
    <t xml:space="preserve">ЖКУ 10-100-122 плоское стекло ПРА Кад. Е40 </t>
  </si>
  <si>
    <t xml:space="preserve">ЖКУ 10-150-020 открытый ПРА Кад. Е40 </t>
  </si>
  <si>
    <t xml:space="preserve">ЖКУ 10-150-022 выпуклое стекло ПРА Кад. Е40 </t>
  </si>
  <si>
    <t xml:space="preserve">ЖКУ 10-150-023 сетка ПРА Кад. Е40 </t>
  </si>
  <si>
    <t xml:space="preserve">ЖКУ 10-150-024 плоское стекло+сетка ПРА Кад. Е40 </t>
  </si>
  <si>
    <t xml:space="preserve">ЖКУ 10-150-122 плоское стекло ПРА Кад. Е40 </t>
  </si>
  <si>
    <t xml:space="preserve">ЖКУ 10-250-020 открытый ПРА Кад. Е40 </t>
  </si>
  <si>
    <t xml:space="preserve">ЖКУ 10-250-022 выпуклое стекло ПРА Кад. Е40 </t>
  </si>
  <si>
    <t xml:space="preserve">ЖКУ 10-250-023 сетка ПРА Кад. Е40 </t>
  </si>
  <si>
    <t xml:space="preserve">ЖКУ 10-250-024 плоское стекло+сетка ПРА Кад. Е40 </t>
  </si>
  <si>
    <t xml:space="preserve">ЖКУ 10-250-122 плоское стекло ПРА Кад. Е40 </t>
  </si>
  <si>
    <t xml:space="preserve">ЖКУ 10-400-020 открытый ПРА Кад. Е40 </t>
  </si>
  <si>
    <t xml:space="preserve">ЖКУ 10-400-023 сетка ПРА Кад. Е40 </t>
  </si>
  <si>
    <t xml:space="preserve">ЖКУ 10-400-024 плоское стекло+сетка ПРА Кад. Е40 </t>
  </si>
  <si>
    <t xml:space="preserve">ЖКУ 10-400-122 плоское стекло ПРА Кад. Е40 </t>
  </si>
  <si>
    <t xml:space="preserve">ЖКУ 16-70-020 открытый ПРА Кад. Е27 </t>
  </si>
  <si>
    <t xml:space="preserve">ЖКУ 16-70-022 выпуклое стекло ПРА Кад. Е27 </t>
  </si>
  <si>
    <t xml:space="preserve">ЖКУ 16-100-020 открытый ПРА Кад. Е40 </t>
  </si>
  <si>
    <t xml:space="preserve">ЖКУ 16-100-022 выпуклое стекло ПРА Кад. Е40 </t>
  </si>
  <si>
    <t xml:space="preserve">ЖКУ 16-150-020 открытый ПРА Кад. Е40 </t>
  </si>
  <si>
    <t xml:space="preserve">ЖКУ 16-150-022 выпуклое стекло ПРА Кад. Е40 </t>
  </si>
  <si>
    <t xml:space="preserve">ЖКУ 16-250-020 открытый ПРА Кад. Е40 </t>
  </si>
  <si>
    <t xml:space="preserve">ЖКУ 16-250-022 выпуклое стекло ПРА Кад. Е40 </t>
  </si>
  <si>
    <t xml:space="preserve">ЖКУ 16-400-020 открытый ПРА Кад. Е40 </t>
  </si>
  <si>
    <t xml:space="preserve">ЖКУ 16-400-022 выпуклое стекло ПРА Кад. Е40 </t>
  </si>
  <si>
    <t xml:space="preserve">ГКУ 06-100-020 открытый ПРА Кад. Е27 </t>
  </si>
  <si>
    <t xml:space="preserve">ГКУ 06-100-022 выпуклое стекло ПРА Кад. Е27 </t>
  </si>
  <si>
    <t xml:space="preserve">ГКУ 06-150-020 открытый ПРА Кад. Е40 </t>
  </si>
  <si>
    <t xml:space="preserve">ГКУ 06-150-022 выпуклое стекло ПРА Кад. Е40 </t>
  </si>
  <si>
    <t xml:space="preserve">ГКУ 10-100-020 открытый ПРА Кад. Е27 </t>
  </si>
  <si>
    <t xml:space="preserve">ГКУ 10-100-022 выпуклое стекло ПРА Кад. Е27 </t>
  </si>
  <si>
    <t xml:space="preserve">ГКУ 10-100-023 сетка ПРА Кад. Е27 </t>
  </si>
  <si>
    <t xml:space="preserve">ГКУ 10-100-024 плоское стекло+сетка ПРА Кад. Е27 </t>
  </si>
  <si>
    <t xml:space="preserve">ГКУ 10-100-122 плоское стекло ПРА Кад. Е40 </t>
  </si>
  <si>
    <t xml:space="preserve">ГКУ 10-150-020 открытый ПРА Кад. Е40 </t>
  </si>
  <si>
    <t xml:space="preserve">ГКУ 10-150-022 выпуклое стекло ПРА Кад. Е40 </t>
  </si>
  <si>
    <t xml:space="preserve">ГКУ 10-150-023 сетка ПРА Кад. Е40 </t>
  </si>
  <si>
    <t xml:space="preserve">ГКУ 10-150-024 плоское стекло+сетка ПРА Кад. Е40 </t>
  </si>
  <si>
    <t xml:space="preserve">ГКУ 10-150-122 плоское стекло ПРА Кад. Е40 </t>
  </si>
  <si>
    <t xml:space="preserve">ГКУ 10-250-020 открытый ПРА Кад. Е40 </t>
  </si>
  <si>
    <t xml:space="preserve">ГКУ 10-250-022 выпуклое стекло ПРА Кад. Е40 </t>
  </si>
  <si>
    <t xml:space="preserve">ГКУ 10-250-023 сетка ПРА Кад. Е40 </t>
  </si>
  <si>
    <t xml:space="preserve">ГКУ 10-250-024 плоское стекло+сетка ПРА Кад. Е40 </t>
  </si>
  <si>
    <t xml:space="preserve">ГКУ 10-250-122 плоское стекло ПРА Кад. Е40 </t>
  </si>
  <si>
    <t xml:space="preserve">ГКУ 10-400-020 открытый ПРА Кад. Е40 </t>
  </si>
  <si>
    <t xml:space="preserve">ГКУ 10-400-023 сетка ПРА Кад. Е40 </t>
  </si>
  <si>
    <t xml:space="preserve">ГКУ 10-400-024 плоское стекло+сетка ПРА Кад. Е40 </t>
  </si>
  <si>
    <t xml:space="preserve">ГКУ 10-400-122 плоское стекло ПРА Кад. Е40 </t>
  </si>
  <si>
    <t xml:space="preserve">ГКУ 16-100-020 открытый  ПРА Кад. Е27 </t>
  </si>
  <si>
    <t xml:space="preserve">ГКУ 16-100-022 выпуклое стекло ПРА Кад. Е27 </t>
  </si>
  <si>
    <t xml:space="preserve">ГКУ 16-150-020 открытый ПРА Кад. Е40 </t>
  </si>
  <si>
    <t xml:space="preserve">ГКУ 16-150-022 выпуклое стекло ПРА Кад. Е40 </t>
  </si>
  <si>
    <t xml:space="preserve">ГКУ 16-250-020 открытый ПРА Кад. Е40 </t>
  </si>
  <si>
    <t xml:space="preserve">ГКУ 16-250-022 выпуклое стекло ПРА Кад. Е40 </t>
  </si>
  <si>
    <t xml:space="preserve">ГКУ 16-400-020 открытый ПРА Кад. Е40 </t>
  </si>
  <si>
    <t xml:space="preserve">ГКУ 16-400-022 выпуклое стекло ПРА Кад. Е40 </t>
  </si>
  <si>
    <t>Прожектор со встроенным ПРА         IP 65</t>
  </si>
  <si>
    <t xml:space="preserve">НО 12-500-01 УХЛ1 </t>
  </si>
  <si>
    <t xml:space="preserve">РО 12-125-01 УХЛ1 </t>
  </si>
  <si>
    <t>РО 12-250-01 УХЛ1</t>
  </si>
  <si>
    <t xml:space="preserve">РО 12-400-01 УХЛ1 </t>
  </si>
  <si>
    <t>ЖО 12-100-01 УХЛ1</t>
  </si>
  <si>
    <t>ЖО 12-150-01 УХЛ1</t>
  </si>
  <si>
    <t>ЖО 12-250-01 УХЛ1</t>
  </si>
  <si>
    <t>ЖО 12-400-01 УХЛ1</t>
  </si>
  <si>
    <t>ГО 12-100-01 УХЛ1</t>
  </si>
  <si>
    <t>ГО 12-150-01 УХЛ1</t>
  </si>
  <si>
    <t>ГО 12-250-01 УХЛ1</t>
  </si>
  <si>
    <t>ГО 12-400-01 УХЛ1</t>
  </si>
  <si>
    <t>ИСП 12-80-011 открытый Ø405мм</t>
  </si>
  <si>
    <t>ИСП 12-80-012 стекло Ø405мм</t>
  </si>
  <si>
    <t>ИСП 12-80-013 сетка Ø405мм</t>
  </si>
  <si>
    <t>ИСП 12-80-014 стекло+сетка Ø405мм</t>
  </si>
  <si>
    <t>ИСП 12-120-011 открытый Ø475мм</t>
  </si>
  <si>
    <t>ИСП 12-120-012 стекло Ø475мм</t>
  </si>
  <si>
    <t>ИСП 12-120-013 сетка Ø475мм</t>
  </si>
  <si>
    <t>ИСП 12-120-014 стекло+сетка Ø475мм</t>
  </si>
  <si>
    <t>ИСП 12-150-011 открытый Ø475мм</t>
  </si>
  <si>
    <t>ИСП 12-150-012 стекло Ø475мм</t>
  </si>
  <si>
    <t>ИСП 12-150-013 сетка Ø475мм</t>
  </si>
  <si>
    <t>ИСП 12-150-014 стекло+сетка Ø475мм</t>
  </si>
  <si>
    <t>ИСП 12-200-011 открытый Ø475мм</t>
  </si>
  <si>
    <t>ИСП 12-200-012 стекло Ø475мм</t>
  </si>
  <si>
    <t>ИСП 12-200-013 сетка Ø475мм</t>
  </si>
  <si>
    <t>ИСП 12-200-014 стекло+сетка Ø475мм</t>
  </si>
  <si>
    <t>ИСП 12-300-011 открытый Ø640мм</t>
  </si>
  <si>
    <t>ИСП 12-300-012 стекло Ø640мм</t>
  </si>
  <si>
    <t>ИСП 12-300-013 сетка Ø640мм</t>
  </si>
  <si>
    <t>ИСП 12-300-014 стекло+сетка Ø640мм</t>
  </si>
  <si>
    <t xml:space="preserve">РСП 11-125-021 открытый ПК Ø410мм Е27 </t>
  </si>
  <si>
    <t xml:space="preserve">РСП 11-125-022 стекло ПК Ø410мм Е27 </t>
  </si>
  <si>
    <t xml:space="preserve">РСП 11-250-021 открытый ПК Ø410мм Е40 </t>
  </si>
  <si>
    <t xml:space="preserve">РСП 11-250-022 стекло ПК Ø410мм Е40 </t>
  </si>
  <si>
    <t xml:space="preserve">ЖСП 11- 70-021 открытый ПК Ø410мм Е27 </t>
  </si>
  <si>
    <t xml:space="preserve">ЖСП 11- 70-022 стекло ПК Ø410мм Е27 </t>
  </si>
  <si>
    <t xml:space="preserve">ЖСП 11-100-021 открытый ПК Ø410мм Е40 </t>
  </si>
  <si>
    <t xml:space="preserve">ЖСП 11-100-022 стекло ПК Ø410мм Е40 </t>
  </si>
  <si>
    <t xml:space="preserve">ЖСП 11-150-021 открытый ПК Ø410мм Е40 </t>
  </si>
  <si>
    <t xml:space="preserve">ЖСП 11-150-022 стекло ПК Ø410мм Е40 </t>
  </si>
  <si>
    <t xml:space="preserve">ЖСП 11-250-021 открытый ПК Ø410мм Е40 </t>
  </si>
  <si>
    <t xml:space="preserve">ЖСП 11-250-022 стекло ПК Ø410мм Е40 </t>
  </si>
  <si>
    <t xml:space="preserve">ГСП 11- 70-021 открытый ПК Ø410мм Е27 </t>
  </si>
  <si>
    <t xml:space="preserve">ГСП 11- 70-022 стекло ПК Ø410мм Е27 </t>
  </si>
  <si>
    <t xml:space="preserve">ГСП 11-100-021 открытый ПК Ø410мм Е27 </t>
  </si>
  <si>
    <t xml:space="preserve">ГСП 11-100-022 стекло ПК Ø410мм Е27 </t>
  </si>
  <si>
    <t xml:space="preserve">ГСП 11-150-021 открытый ПК Ø410мм Е40 </t>
  </si>
  <si>
    <t xml:space="preserve">ГСП 11-150-022 стекло ПК Ø410мм Е40 </t>
  </si>
  <si>
    <t xml:space="preserve">ГСП 11-250-021 открытый ПК Ø410мм Е40 </t>
  </si>
  <si>
    <t xml:space="preserve">ГСП 11-250-022 стекло ПК Ø410мм Е40 </t>
  </si>
  <si>
    <t>Поликарбонатный отражатель корпус 10 серии</t>
  </si>
  <si>
    <t>ЛАМПА  МН-Т-250Вт 220В Е40 5000К ASD</t>
  </si>
  <si>
    <t>ЛАМПА ДРВ 160Вт 220В Е27 ASD</t>
  </si>
  <si>
    <t>ЛАМПА ДРВ 500Вт 220В Е40 ASD</t>
  </si>
  <si>
    <t>Цены указаны на светильники РТУ, РСУ некомпенсир., Г(Ж)ТУ, Г(Ж)СУ компенсир.</t>
  </si>
  <si>
    <t>с ЭПРА и лампой LVD\YML  или YML/энергосбережение/</t>
  </si>
  <si>
    <t>Лампы LVD\YML и YML индукционные SATURN</t>
  </si>
  <si>
    <t>LVD\YML Saturn 40W/2700K, 3500K, 4100K ,5000K, 6500K</t>
  </si>
  <si>
    <t>LVD\YML Saturn 80W/2700K, 3500K, 4100K ,5000K, 6500K</t>
  </si>
  <si>
    <t>LVD\YML Saturn 120W/2700K, 3500K, 4100K ,5000K, 6500K</t>
  </si>
  <si>
    <t>LVD\YML Saturn 150W/2700K, 3500K, 4100K ,5000K, 6500K</t>
  </si>
  <si>
    <t>LVD\YML Saturn 200W/2700K, 3500K, 4100K ,5000K, 6500K</t>
  </si>
  <si>
    <t>LVD\YML Saturn 300W/2700K, 3500K, 4100K ,5000K, 6500K</t>
  </si>
  <si>
    <t xml:space="preserve">РСП 10-125-021 открытый ПК Ø410мм Е27 </t>
  </si>
  <si>
    <t xml:space="preserve">РСП 10-125-022 стекло ПК Ø410мм Е27 </t>
  </si>
  <si>
    <t xml:space="preserve">РСП 10-250-021 открытый ПК Ø410мм Е40 </t>
  </si>
  <si>
    <t xml:space="preserve">РСП 10-250-022 стекло ПК Ø410мм Е40 </t>
  </si>
  <si>
    <t xml:space="preserve">ЖСП 10- 70-021 открытый ПК Ø410мм Е27 </t>
  </si>
  <si>
    <t xml:space="preserve">ЖСП 10- 70-022 стекло ПК Ø410мм Е27 </t>
  </si>
  <si>
    <t xml:space="preserve">ЖСП 10-100-021 открытый ПК Ø410мм Е40 </t>
  </si>
  <si>
    <t xml:space="preserve">ЖСП 10-100-022 стекло ПК Ø410мм Е40 </t>
  </si>
  <si>
    <t xml:space="preserve">ЖСП 10-150-021 открытый ПК Ø410мм Е40 </t>
  </si>
  <si>
    <t xml:space="preserve">ЖСП 10-150-022 стекло ПК Ø410мм Е40 </t>
  </si>
  <si>
    <t xml:space="preserve">ЖСП 10-250-021 открытый ПК Ø410мм Е40 </t>
  </si>
  <si>
    <t xml:space="preserve">ЖСП 10-250-022 стекло ПК Ø410мм Е40 </t>
  </si>
  <si>
    <t xml:space="preserve">ГСП 10- 70-021 открытый ПК Ø410мм Е27 </t>
  </si>
  <si>
    <t xml:space="preserve">ГСП 10- 70-022 стекло ПК Ø410мм Е27 </t>
  </si>
  <si>
    <t xml:space="preserve">ГСП 10-100-021 открытый ПК Ø410мм Е27 </t>
  </si>
  <si>
    <t xml:space="preserve">ГСП 10-100-022 стекло ПК Ø410мм Е27 </t>
  </si>
  <si>
    <t xml:space="preserve">ГСП 10-150-021 открытый ПК Ø410мм Е40 </t>
  </si>
  <si>
    <t xml:space="preserve">ГСП 10-150-022 стекло ПК Ø410мм Е40 </t>
  </si>
  <si>
    <t xml:space="preserve">ГСП 10-250-021 открытый ПК Ø410мм Е40 </t>
  </si>
  <si>
    <t xml:space="preserve">ГСП 10-250-022 стекло ПК Ø410мм Е40 </t>
  </si>
  <si>
    <t>ЛАМПА ДНАТ 100 reflux 100Вт 220В Е40</t>
  </si>
  <si>
    <t xml:space="preserve">    Прогресс                                Конус                                   Пушкинский  04                             Пушкинский 05</t>
  </si>
  <si>
    <t>НТУ 04-150-414 "Пушкинский" МПК молочный/прозрачный (или СПК) Е27</t>
  </si>
  <si>
    <t>РТУ 04-125-414 "Пушкинский" МПК молочный/прозрачный (или СПК)  Е27</t>
  </si>
  <si>
    <t>ЖТУ 04-70-414  "Пушкинский" МПК молочный/прозрачный (или СПК) Е27</t>
  </si>
  <si>
    <t>ЖТУ 04-100-414 "Пушкинский" МПК молочный/прозрачный (или СПК) Е40</t>
  </si>
  <si>
    <t>ГТУ 04-70-414  "Пушкинский" МПК молочный/прозрачный (или СПК) Е27</t>
  </si>
  <si>
    <t>ГТУ 04-100-414 "Пушкинский" молочный/прозрачный (или СПК) Е27</t>
  </si>
  <si>
    <t>ПУШКИНСКИЙ 04</t>
  </si>
  <si>
    <t>помеченные желтым цветом - пока не производим</t>
  </si>
  <si>
    <t>СВЕТИЛЬНИКИ УЛИЧНЫЕ (новинка) 05 серия</t>
  </si>
  <si>
    <t>НКУ 05-300-022 выпуклое стекло Е27</t>
  </si>
  <si>
    <t>НКУ 05-500-022 выпуклое стекло Е40</t>
  </si>
  <si>
    <t xml:space="preserve">РКУ 05-125-022 выпуклое стекло ПРА Кад. Е27 </t>
  </si>
  <si>
    <t xml:space="preserve">РКУ 05-250-022 выпуклое стекло ПРА Кад. Е40 </t>
  </si>
  <si>
    <t xml:space="preserve">ЖКУ 05-70-022 выпуклое стекло ПРА Кад. Е27 </t>
  </si>
  <si>
    <t xml:space="preserve">ЖКУ 05-100-022 выпуклое стекло ПРА Кад. Е40 </t>
  </si>
  <si>
    <t xml:space="preserve">ЖКУ 05-150-022 выпуклое стекло ПРА Кад. Е40 </t>
  </si>
  <si>
    <t xml:space="preserve">ГКУ 05-70-022 выпуклое стекло ПРА Кад. Е27 </t>
  </si>
  <si>
    <t xml:space="preserve">ГКУ 05-100-022 выпуклое стекло ПРА Кад. Е27 </t>
  </si>
  <si>
    <t xml:space="preserve">ГКУ 05-150-022 выпуклое стекло ПРА Кад. Е40 </t>
  </si>
  <si>
    <t xml:space="preserve">ГКУ 05-250-022 выпуклое стекло ПРА Кад. Е40 </t>
  </si>
  <si>
    <t>ЖО 12-70-01 УХЛ1</t>
  </si>
  <si>
    <t>ГО 12-70-01 УХЛ1</t>
  </si>
  <si>
    <t xml:space="preserve">РСП 51-700-011 открытый Ø640мм Е40 </t>
  </si>
  <si>
    <t xml:space="preserve">РСП 51-700-012 стекло Ø640мм Е40 </t>
  </si>
  <si>
    <t xml:space="preserve">РСП 51-700-013 сетка Ø640мм Е40 </t>
  </si>
  <si>
    <t xml:space="preserve">РСП 51-700-014 стекло+сетка Ø640мм Е40 </t>
  </si>
  <si>
    <t>Цены на РСП  указаны на некомпенсированные светильники, на ГСП и ЖСП - компенсированные светильники</t>
  </si>
  <si>
    <t>ОТ 2Ф-5,5</t>
  </si>
  <si>
    <t>Поликарбонатный отражатель корпус 51 серии</t>
  </si>
  <si>
    <t xml:space="preserve">РСП 51-125-021 открытый ПК Ø410мм Е27 </t>
  </si>
  <si>
    <t xml:space="preserve">РСП 51-125-022 стекло ПК Ø410мм Е27 </t>
  </si>
  <si>
    <t xml:space="preserve">РСП 51-250-021 открытый ПК Ø410мм Е40 </t>
  </si>
  <si>
    <t xml:space="preserve">РСП 51-250-022 стекло ПК Ø410мм Е40 </t>
  </si>
  <si>
    <t xml:space="preserve">ЖСП 51- 70-021 открытый ПК Ø410мм Е27 </t>
  </si>
  <si>
    <t xml:space="preserve">ЖСП 51- 70-022 стекло ПК Ø410мм Е27 </t>
  </si>
  <si>
    <t xml:space="preserve">ЖСП 51-100-021 открытый ПК Ø410мм Е40 </t>
  </si>
  <si>
    <t xml:space="preserve">ЖСП 51-100-022 стекло ПК Ø410мм Е40 </t>
  </si>
  <si>
    <t xml:space="preserve">ЖСП 51-150-021 открытый ПК Ø410мм Е40 </t>
  </si>
  <si>
    <t xml:space="preserve">ЖСП 51-150-022 стекло ПК Ø410мм Е40 </t>
  </si>
  <si>
    <t xml:space="preserve">ЖСП 51-250-021 открытый ПК Ø410мм Е40 </t>
  </si>
  <si>
    <t xml:space="preserve">ЖСП 51-250-022 стекло ПК Ø410мм Е40 </t>
  </si>
  <si>
    <t xml:space="preserve">ГСП 51- 70-021 открытый ПК Ø410мм Е27 </t>
  </si>
  <si>
    <t xml:space="preserve">ГСП 51- 70-022 стекло ПК Ø410мм Е27 </t>
  </si>
  <si>
    <t xml:space="preserve">ГСП 51-100-021 открытый ПК Ø410мм Е27 </t>
  </si>
  <si>
    <t xml:space="preserve">ГСП 51-100-022 стекло ПК Ø410мм Е27 </t>
  </si>
  <si>
    <t xml:space="preserve">ГСП 51-150-021 открытый ПК Ø410мм Е40 </t>
  </si>
  <si>
    <t xml:space="preserve">ГСП 51-150-022 стекло ПК Ø410мм Е40 </t>
  </si>
  <si>
    <t xml:space="preserve">ГСП 51-250-021 открытый ПК Ø410мм Е40 </t>
  </si>
  <si>
    <t xml:space="preserve">ГСП 51-250-022 стекло ПК Ø410мм Е40 </t>
  </si>
  <si>
    <t>Spiral 40Вт 220в Е40 6500К (ASD-Электро)</t>
  </si>
  <si>
    <t>Spiral 60Вт 220в Е40 6500К (ASD-Электро)</t>
  </si>
  <si>
    <t>Spiral 80Вт 220в Е40 6500К (ASD-Электро)</t>
  </si>
  <si>
    <t>Spiral 100Вт 220в Е40 6500К (ASD-Электро)</t>
  </si>
  <si>
    <t>РСП 10-125-011 открытый  Ø305мм Е27</t>
  </si>
  <si>
    <t>РСП 10-125-012 стекло  Ø305мм Е27</t>
  </si>
  <si>
    <t>РСП 10-125-013 сетка  Ø305мм Е27</t>
  </si>
  <si>
    <t>РСП 10-125-014 стекло+сетка Ø305мм Е27</t>
  </si>
  <si>
    <t>РСП 10-250-011 открытый Ø405мм Е40</t>
  </si>
  <si>
    <t>РСП 10-250-012 стекло  Ø405мм Е40</t>
  </si>
  <si>
    <t>РСП 10-250-013 сетка  Ø405мм Е40</t>
  </si>
  <si>
    <t>РСП 10-250-014 стекло+сетка  Ø405мм Е40</t>
  </si>
  <si>
    <t>РСП 10-400-011 открытый Ø475мм Е40</t>
  </si>
  <si>
    <t>РСП 10-400-012 стекло Ø475мм Е40</t>
  </si>
  <si>
    <t>РСП 10-400-013 сетка Ø475мм Е40</t>
  </si>
  <si>
    <t>РСП 10-400-014 стекло+сетка Ø475мм Е40</t>
  </si>
  <si>
    <t>ЖСП 10-70-011 открытый Ø305мм Е27</t>
  </si>
  <si>
    <t>ЖСП 10-70-012 стекло Ø305мм Е27</t>
  </si>
  <si>
    <t>ЖСП 10-70-013 сетка Ø305мм Е27</t>
  </si>
  <si>
    <t xml:space="preserve">ЖСП 10-70-014 стекло+сетка Ø305мм Е27 </t>
  </si>
  <si>
    <t>ЖСП 10-100-011 открытый Ø405мм Е40</t>
  </si>
  <si>
    <t>ЖСП 10-100-012стекло Ø405мм Е40</t>
  </si>
  <si>
    <t xml:space="preserve">ЖСП 10-100-013 сетка Ø405мм Е40 </t>
  </si>
  <si>
    <t>ЖСП 10-100-014 стекло+сетка Ø405мм Е40</t>
  </si>
  <si>
    <t>ЖСП 10-150-011 открытый Ø405мм Е40</t>
  </si>
  <si>
    <t>ЖСП 10-150-012 стекло Ø405мм Е40</t>
  </si>
  <si>
    <t>ЖСП 10-150-013 сетка Ø405мм Е40</t>
  </si>
  <si>
    <t>ЖСП 10-150-014 стекло+сетка Ø405мм Е40</t>
  </si>
  <si>
    <t>ЖСП 10-250-011 открытый Ø475мм Е40</t>
  </si>
  <si>
    <t>ЖСП 10-250-012 стекло Ø475мм Е40</t>
  </si>
  <si>
    <t>ЖСП 10-250-013 сетка Ø475мм Е40</t>
  </si>
  <si>
    <t>ЖСП 10-250-014 стекло+сетка Ø475мм Е40</t>
  </si>
  <si>
    <t>ГСП 10-70-011 открытый Ø305мм Е27</t>
  </si>
  <si>
    <t>ГСП 10-70-012 стекло Ø305мм Е27</t>
  </si>
  <si>
    <t>ГСП 10-70-013 сетка Ø305мм Е27</t>
  </si>
  <si>
    <t>ГСП 10-70-014 стекло+сетка Ø305мм Е27</t>
  </si>
  <si>
    <t>ГСП 10-100-011 открытый Ø305мм Е27</t>
  </si>
  <si>
    <t>ГСП 10-100-012 стекло Ø305мм Е27</t>
  </si>
  <si>
    <t>ГСП 10-100-013 сетка Ø305мм Е27</t>
  </si>
  <si>
    <t>ГСП 10-100-014 стекло+сетка Ø305мм Е27</t>
  </si>
  <si>
    <t>ГСП 10-150-011 открытый Ø405мм Е40</t>
  </si>
  <si>
    <t>ГСП 10-150-012 стекло Ø405мм Е40</t>
  </si>
  <si>
    <t>ГСП 10-150-013 сетка Ø405мм Е40</t>
  </si>
  <si>
    <t>ГСП 10-150-014 стекло+сетка Ø405мм Е40</t>
  </si>
  <si>
    <t>ГСП 10-250-011 открытый Ø475мм Е40</t>
  </si>
  <si>
    <t>ГСП 10-250-012 стекло Ø475мм Е40</t>
  </si>
  <si>
    <t>ГСП 10-250-013 сетка Ø475мм Е40</t>
  </si>
  <si>
    <t>ГСП 10-250-014 стекло+сетка Ø475мм Е40</t>
  </si>
  <si>
    <t>1И100ДНаТ46-003УХЛ1 220В с ИЗУ GALAD</t>
  </si>
  <si>
    <t>1К250ДНаТ46-003УХЛ1 220В с ИЗУ GALAD</t>
  </si>
  <si>
    <t xml:space="preserve">Цены на РК(С)У  указаны на некомпенсированные светильники, на ГК(С)У и ЖК(С)У - компенсированные светильники                                          новинка: возможно исполнение светильника 06 серии с сеткой /мод. 023/ (+50руб к мод.020) </t>
  </si>
  <si>
    <t>05 серия</t>
  </si>
  <si>
    <t>24 серия</t>
  </si>
  <si>
    <t>ФСУ 24-105-020 открытый Е27 (аналог НСУ 24-300)</t>
  </si>
  <si>
    <t>ФСУ 24-105-020 открытый Е40 (аналог НСУ 24-500)</t>
  </si>
  <si>
    <t>"Урал-Свет" сайт: www.URALSVET.com (343)3199457, (34397)30003. 10@RMMS.RU</t>
  </si>
  <si>
    <t xml:space="preserve">Ваш личный менеджер Елена Сергеевна Ширшова </t>
  </si>
  <si>
    <t>(343)3199457, (34397)30003. 10@RMMS.RU</t>
  </si>
  <si>
    <t>без НДС</t>
  </si>
  <si>
    <t>безНДС</t>
  </si>
  <si>
    <t xml:space="preserve">Ваш личный менеджер Елена Сергеевна Ширшова (343)3199457, (34397)30003 </t>
  </si>
  <si>
    <t>Ваш личный менеджер Елена Сергеевна Ширшова (343)3199457, (34397)30003 10@RMMS.RU</t>
  </si>
  <si>
    <t>10@RMMS.RU</t>
  </si>
  <si>
    <t xml:space="preserve">                                   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</si>
</sst>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_ ;\-0\ 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4"/>
      <name val="Monotype Corsiva"/>
      <family val="4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i/>
      <sz val="10"/>
      <name val="Arial Cyr"/>
      <charset val="204"/>
    </font>
    <font>
      <b/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b/>
      <sz val="8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name val="Cambria"/>
      <family val="1"/>
      <charset val="204"/>
    </font>
    <font>
      <b/>
      <sz val="10"/>
      <name val="Cambria"/>
      <family val="1"/>
      <charset val="204"/>
    </font>
    <font>
      <b/>
      <sz val="9"/>
      <name val="Cambria"/>
      <family val="1"/>
      <charset val="204"/>
    </font>
    <font>
      <b/>
      <sz val="8"/>
      <name val="Calibri"/>
      <family val="2"/>
      <charset val="204"/>
    </font>
    <font>
      <b/>
      <sz val="10"/>
      <name val="Calibri"/>
      <family val="2"/>
      <charset val="204"/>
    </font>
    <font>
      <b/>
      <sz val="7"/>
      <name val="Calibri"/>
      <family val="2"/>
      <charset val="204"/>
    </font>
    <font>
      <sz val="7"/>
      <name val="Times New Roman"/>
      <family val="1"/>
      <charset val="204"/>
    </font>
    <font>
      <b/>
      <sz val="10"/>
      <name val="Monotype Corsiva"/>
      <family val="4"/>
      <charset val="204"/>
    </font>
    <font>
      <b/>
      <sz val="9"/>
      <name val="Arial Cyr"/>
      <charset val="204"/>
    </font>
    <font>
      <b/>
      <i/>
      <sz val="7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8" fillId="0" borderId="0" xfId="0" applyFont="1"/>
    <xf numFmtId="0" fontId="9" fillId="0" borderId="1" xfId="0" applyFont="1" applyFill="1" applyBorder="1"/>
    <xf numFmtId="0" fontId="0" fillId="0" borderId="0" xfId="0" applyFill="1"/>
    <xf numFmtId="0" fontId="10" fillId="0" borderId="0" xfId="0" applyFont="1" applyFill="1" applyBorder="1"/>
    <xf numFmtId="0" fontId="14" fillId="0" borderId="0" xfId="0" applyFont="1" applyFill="1"/>
    <xf numFmtId="0" fontId="8" fillId="0" borderId="0" xfId="0" applyFont="1" applyFill="1" applyBorder="1"/>
    <xf numFmtId="0" fontId="17" fillId="0" borderId="0" xfId="1" applyFont="1" applyFill="1" applyBorder="1" applyAlignment="1" applyProtection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13" fillId="0" borderId="0" xfId="0" applyFont="1" applyFill="1" applyAlignment="1">
      <alignment wrapText="1"/>
    </xf>
    <xf numFmtId="2" fontId="11" fillId="0" borderId="0" xfId="0" applyNumberFormat="1" applyFont="1" applyBorder="1"/>
    <xf numFmtId="0" fontId="11" fillId="0" borderId="0" xfId="0" applyFont="1"/>
    <xf numFmtId="0" fontId="14" fillId="0" borderId="0" xfId="0" applyFont="1"/>
    <xf numFmtId="0" fontId="14" fillId="0" borderId="2" xfId="0" applyFont="1" applyFill="1" applyBorder="1"/>
    <xf numFmtId="0" fontId="14" fillId="0" borderId="3" xfId="0" applyFont="1" applyFill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Fill="1" applyBorder="1"/>
    <xf numFmtId="0" fontId="14" fillId="0" borderId="1" xfId="0" applyFont="1" applyFill="1" applyBorder="1"/>
    <xf numFmtId="0" fontId="14" fillId="0" borderId="4" xfId="0" applyFont="1" applyBorder="1"/>
    <xf numFmtId="0" fontId="14" fillId="0" borderId="1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5" xfId="0" applyFont="1" applyFill="1" applyBorder="1"/>
    <xf numFmtId="0" fontId="14" fillId="0" borderId="6" xfId="0" applyFont="1" applyFill="1" applyBorder="1"/>
    <xf numFmtId="0" fontId="14" fillId="0" borderId="7" xfId="0" applyFont="1" applyBorder="1"/>
    <xf numFmtId="0" fontId="16" fillId="0" borderId="8" xfId="0" applyFont="1" applyBorder="1"/>
    <xf numFmtId="0" fontId="14" fillId="0" borderId="9" xfId="0" applyFont="1" applyBorder="1"/>
    <xf numFmtId="0" fontId="16" fillId="0" borderId="10" xfId="0" applyFont="1" applyBorder="1"/>
    <xf numFmtId="0" fontId="16" fillId="0" borderId="11" xfId="0" applyFont="1" applyBorder="1"/>
    <xf numFmtId="0" fontId="0" fillId="0" borderId="1" xfId="0" applyBorder="1"/>
    <xf numFmtId="164" fontId="12" fillId="0" borderId="12" xfId="2" applyNumberFormat="1" applyFont="1" applyFill="1" applyBorder="1" applyAlignment="1">
      <alignment horizontal="center"/>
    </xf>
    <xf numFmtId="164" fontId="2" fillId="0" borderId="0" xfId="2" applyNumberFormat="1" applyFont="1" applyFill="1" applyBorder="1"/>
    <xf numFmtId="164" fontId="14" fillId="0" borderId="0" xfId="2" applyNumberFormat="1" applyFont="1" applyFill="1"/>
    <xf numFmtId="164" fontId="2" fillId="0" borderId="0" xfId="2" applyNumberFormat="1" applyFont="1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64" fontId="9" fillId="0" borderId="13" xfId="2" applyNumberFormat="1" applyFont="1" applyFill="1" applyBorder="1" applyAlignment="1">
      <alignment vertical="center" wrapText="1"/>
    </xf>
    <xf numFmtId="164" fontId="9" fillId="0" borderId="14" xfId="2" applyNumberFormat="1" applyFont="1" applyFill="1" applyBorder="1" applyAlignment="1">
      <alignment vertical="center" wrapText="1"/>
    </xf>
    <xf numFmtId="164" fontId="0" fillId="0" borderId="0" xfId="2" applyNumberFormat="1" applyFont="1" applyFill="1" applyAlignment="1"/>
    <xf numFmtId="164" fontId="2" fillId="0" borderId="0" xfId="2" applyNumberFormat="1" applyFont="1" applyFill="1" applyBorder="1" applyAlignment="1"/>
    <xf numFmtId="0" fontId="14" fillId="0" borderId="0" xfId="0" applyFont="1" applyFill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64" fontId="9" fillId="0" borderId="15" xfId="2" applyNumberFormat="1" applyFont="1" applyFill="1" applyBorder="1" applyAlignment="1">
      <alignment vertical="center" wrapText="1"/>
    </xf>
    <xf numFmtId="164" fontId="14" fillId="0" borderId="0" xfId="2" applyNumberFormat="1" applyFont="1" applyFill="1" applyAlignment="1"/>
    <xf numFmtId="0" fontId="1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64" fontId="17" fillId="0" borderId="0" xfId="2" applyNumberFormat="1" applyFont="1" applyFill="1" applyBorder="1" applyAlignment="1" applyProtection="1"/>
    <xf numFmtId="164" fontId="9" fillId="0" borderId="1" xfId="2" applyNumberFormat="1" applyFont="1" applyFill="1" applyBorder="1" applyAlignment="1"/>
    <xf numFmtId="164" fontId="4" fillId="0" borderId="0" xfId="2" applyNumberFormat="1" applyFont="1" applyFill="1" applyBorder="1" applyAlignment="1"/>
    <xf numFmtId="164" fontId="2" fillId="0" borderId="0" xfId="2" applyNumberFormat="1" applyFont="1" applyFill="1" applyAlignment="1"/>
    <xf numFmtId="164" fontId="5" fillId="0" borderId="0" xfId="2" applyNumberFormat="1" applyFont="1" applyFill="1" applyBorder="1" applyAlignment="1"/>
    <xf numFmtId="164" fontId="6" fillId="0" borderId="0" xfId="2" applyNumberFormat="1" applyFont="1" applyFill="1" applyBorder="1" applyAlignment="1"/>
    <xf numFmtId="164" fontId="12" fillId="0" borderId="0" xfId="2" applyNumberFormat="1" applyFont="1" applyFill="1" applyAlignment="1">
      <alignment horizontal="center" wrapText="1"/>
    </xf>
    <xf numFmtId="164" fontId="0" fillId="0" borderId="0" xfId="2" applyNumberFormat="1" applyFont="1" applyFill="1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16" fillId="0" borderId="7" xfId="0" applyFont="1" applyBorder="1" applyAlignment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164" fontId="21" fillId="0" borderId="15" xfId="2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4" fontId="21" fillId="0" borderId="13" xfId="2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4" fontId="21" fillId="0" borderId="13" xfId="2" applyNumberFormat="1" applyFont="1" applyFill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164" fontId="21" fillId="0" borderId="14" xfId="2" applyNumberFormat="1" applyFont="1" applyBorder="1" applyAlignment="1">
      <alignment vertical="center"/>
    </xf>
    <xf numFmtId="164" fontId="21" fillId="0" borderId="14" xfId="2" applyNumberFormat="1" applyFont="1" applyFill="1" applyBorder="1" applyAlignment="1">
      <alignment vertical="center"/>
    </xf>
    <xf numFmtId="164" fontId="20" fillId="0" borderId="0" xfId="2" applyNumberFormat="1" applyFont="1" applyAlignment="1">
      <alignment vertical="center"/>
    </xf>
    <xf numFmtId="0" fontId="21" fillId="0" borderId="3" xfId="0" applyFont="1" applyFill="1" applyBorder="1" applyAlignment="1">
      <alignment vertical="center"/>
    </xf>
    <xf numFmtId="164" fontId="21" fillId="0" borderId="15" xfId="2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Fill="1" applyBorder="1"/>
    <xf numFmtId="0" fontId="14" fillId="0" borderId="16" xfId="0" applyFont="1" applyBorder="1"/>
    <xf numFmtId="1" fontId="9" fillId="0" borderId="0" xfId="0" applyNumberFormat="1" applyFont="1" applyFill="1" applyAlignment="1">
      <alignment vertical="center" wrapText="1"/>
    </xf>
    <xf numFmtId="2" fontId="0" fillId="0" borderId="0" xfId="0" applyNumberFormat="1"/>
    <xf numFmtId="0" fontId="14" fillId="0" borderId="8" xfId="0" applyFont="1" applyBorder="1"/>
    <xf numFmtId="164" fontId="12" fillId="0" borderId="17" xfId="2" applyNumberFormat="1" applyFont="1" applyFill="1" applyBorder="1" applyAlignment="1">
      <alignment horizontal="center"/>
    </xf>
    <xf numFmtId="164" fontId="12" fillId="0" borderId="12" xfId="2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4" fontId="11" fillId="0" borderId="0" xfId="2" applyNumberFormat="1" applyFont="1" applyFill="1" applyAlignment="1">
      <alignment vertical="center"/>
    </xf>
    <xf numFmtId="164" fontId="9" fillId="0" borderId="2" xfId="2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64" fontId="9" fillId="0" borderId="4" xfId="2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0" borderId="5" xfId="2" applyNumberFormat="1" applyFont="1" applyFill="1" applyBorder="1" applyAlignment="1">
      <alignment vertical="center"/>
    </xf>
    <xf numFmtId="164" fontId="14" fillId="0" borderId="0" xfId="2" applyNumberFormat="1" applyFont="1" applyFill="1" applyAlignment="1">
      <alignment vertical="center"/>
    </xf>
    <xf numFmtId="164" fontId="2" fillId="0" borderId="0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Alignment="1">
      <alignment wrapText="1"/>
    </xf>
    <xf numFmtId="164" fontId="23" fillId="0" borderId="0" xfId="2" applyNumberFormat="1" applyFont="1" applyFill="1" applyAlignment="1">
      <alignment wrapText="1"/>
    </xf>
    <xf numFmtId="164" fontId="9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16" fillId="0" borderId="0" xfId="0" applyFont="1" applyFill="1" applyAlignment="1"/>
    <xf numFmtId="164" fontId="9" fillId="0" borderId="1" xfId="2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12" fillId="0" borderId="12" xfId="2" applyNumberFormat="1" applyFont="1" applyFill="1" applyBorder="1" applyAlignment="1"/>
    <xf numFmtId="164" fontId="12" fillId="0" borderId="0" xfId="2" applyNumberFormat="1" applyFont="1" applyFill="1" applyBorder="1" applyAlignment="1">
      <alignment horizontal="center"/>
    </xf>
    <xf numFmtId="164" fontId="9" fillId="0" borderId="15" xfId="2" applyNumberFormat="1" applyFont="1" applyFill="1" applyBorder="1" applyAlignment="1">
      <alignment vertical="center"/>
    </xf>
    <xf numFmtId="164" fontId="9" fillId="0" borderId="13" xfId="2" applyNumberFormat="1" applyFont="1" applyFill="1" applyBorder="1" applyAlignment="1">
      <alignment vertical="center"/>
    </xf>
    <xf numFmtId="164" fontId="9" fillId="0" borderId="14" xfId="2" applyNumberFormat="1" applyFont="1" applyFill="1" applyBorder="1" applyAlignment="1">
      <alignment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8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Fill="1" applyAlignment="1">
      <alignment horizontal="center" wrapText="1"/>
    </xf>
    <xf numFmtId="164" fontId="9" fillId="0" borderId="15" xfId="2" applyNumberFormat="1" applyFont="1" applyFill="1" applyBorder="1" applyAlignment="1">
      <alignment horizontal="center" vertical="center"/>
    </xf>
    <xf numFmtId="164" fontId="9" fillId="0" borderId="13" xfId="2" applyNumberFormat="1" applyFont="1" applyFill="1" applyBorder="1" applyAlignment="1">
      <alignment horizontal="center" vertical="center"/>
    </xf>
    <xf numFmtId="0" fontId="10" fillId="0" borderId="0" xfId="0" applyFont="1"/>
    <xf numFmtId="0" fontId="22" fillId="0" borderId="0" xfId="0" applyFont="1" applyFill="1"/>
    <xf numFmtId="0" fontId="9" fillId="0" borderId="18" xfId="0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9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4" fontId="2" fillId="0" borderId="0" xfId="2" applyNumberFormat="1" applyFont="1" applyFill="1" applyAlignment="1">
      <alignment wrapText="1"/>
    </xf>
    <xf numFmtId="164" fontId="0" fillId="0" borderId="0" xfId="2" applyNumberFormat="1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164" fontId="2" fillId="0" borderId="0" xfId="2" applyNumberFormat="1" applyFont="1" applyFill="1" applyAlignment="1">
      <alignment horizontal="center" vertical="center" wrapText="1"/>
    </xf>
    <xf numFmtId="164" fontId="0" fillId="0" borderId="0" xfId="2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2" applyNumberFormat="1" applyFont="1" applyFill="1" applyAlignment="1">
      <alignment vertical="center" wrapText="1"/>
    </xf>
    <xf numFmtId="164" fontId="12" fillId="0" borderId="0" xfId="2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9" fillId="0" borderId="17" xfId="0" applyFont="1" applyFill="1" applyBorder="1"/>
    <xf numFmtId="0" fontId="2" fillId="0" borderId="0" xfId="0" applyFont="1" applyFill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/>
    </xf>
    <xf numFmtId="164" fontId="24" fillId="0" borderId="15" xfId="2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164" fontId="24" fillId="0" borderId="13" xfId="2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/>
    </xf>
    <xf numFmtId="164" fontId="24" fillId="0" borderId="14" xfId="2" applyNumberFormat="1" applyFont="1" applyFill="1" applyBorder="1" applyAlignment="1">
      <alignment horizontal="center" vertical="center"/>
    </xf>
    <xf numFmtId="164" fontId="24" fillId="0" borderId="15" xfId="2" applyNumberFormat="1" applyFont="1" applyFill="1" applyBorder="1" applyAlignment="1">
      <alignment vertical="center"/>
    </xf>
    <xf numFmtId="164" fontId="24" fillId="0" borderId="13" xfId="2" applyNumberFormat="1" applyFont="1" applyFill="1" applyBorder="1" applyAlignment="1">
      <alignment vertical="center"/>
    </xf>
    <xf numFmtId="164" fontId="24" fillId="0" borderId="14" xfId="2" applyNumberFormat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 wrapText="1"/>
    </xf>
    <xf numFmtId="164" fontId="26" fillId="0" borderId="15" xfId="2" applyNumberFormat="1" applyFont="1" applyFill="1" applyBorder="1" applyAlignment="1">
      <alignment vertical="center" wrapText="1"/>
    </xf>
    <xf numFmtId="0" fontId="27" fillId="0" borderId="0" xfId="0" applyFont="1" applyFill="1"/>
    <xf numFmtId="0" fontId="26" fillId="0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164" fontId="26" fillId="0" borderId="13" xfId="2" applyNumberFormat="1" applyFont="1" applyFill="1" applyBorder="1" applyAlignment="1">
      <alignment vertical="center" wrapText="1"/>
    </xf>
    <xf numFmtId="164" fontId="26" fillId="0" borderId="0" xfId="2" applyNumberFormat="1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164" fontId="28" fillId="0" borderId="13" xfId="2" applyNumberFormat="1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vertical="center" wrapText="1"/>
    </xf>
    <xf numFmtId="164" fontId="26" fillId="0" borderId="14" xfId="2" applyNumberFormat="1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wrapText="1"/>
    </xf>
    <xf numFmtId="0" fontId="31" fillId="0" borderId="0" xfId="0" applyFont="1" applyFill="1"/>
    <xf numFmtId="0" fontId="31" fillId="0" borderId="0" xfId="0" applyFont="1" applyFill="1" applyBorder="1"/>
    <xf numFmtId="0" fontId="0" fillId="0" borderId="1" xfId="0" applyFill="1" applyBorder="1"/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12" fillId="0" borderId="12" xfId="3" applyNumberFormat="1" applyFont="1" applyFill="1" applyBorder="1" applyAlignment="1">
      <alignment horizontal="center" vertical="center"/>
    </xf>
    <xf numFmtId="164" fontId="12" fillId="0" borderId="0" xfId="3" applyNumberFormat="1" applyFont="1" applyFill="1" applyAlignment="1">
      <alignment horizontal="center" wrapText="1"/>
    </xf>
    <xf numFmtId="164" fontId="12" fillId="0" borderId="0" xfId="3" applyNumberFormat="1" applyFont="1" applyFill="1" applyBorder="1" applyAlignment="1">
      <alignment horizontal="center"/>
    </xf>
    <xf numFmtId="164" fontId="0" fillId="0" borderId="0" xfId="3" applyNumberFormat="1" applyFont="1" applyFill="1" applyAlignment="1">
      <alignment wrapText="1"/>
    </xf>
    <xf numFmtId="164" fontId="9" fillId="0" borderId="0" xfId="3" applyNumberFormat="1" applyFont="1" applyFill="1" applyBorder="1" applyAlignment="1">
      <alignment vertical="center" wrapText="1"/>
    </xf>
    <xf numFmtId="164" fontId="29" fillId="0" borderId="13" xfId="3" applyNumberFormat="1" applyFont="1" applyFill="1" applyBorder="1" applyAlignment="1">
      <alignment vertical="center" wrapText="1"/>
    </xf>
    <xf numFmtId="164" fontId="29" fillId="0" borderId="14" xfId="3" applyNumberFormat="1" applyFont="1" applyFill="1" applyBorder="1" applyAlignment="1">
      <alignment vertical="center" wrapText="1"/>
    </xf>
    <xf numFmtId="164" fontId="30" fillId="0" borderId="0" xfId="3" applyNumberFormat="1" applyFont="1" applyFill="1" applyAlignment="1">
      <alignment wrapText="1"/>
    </xf>
    <xf numFmtId="164" fontId="29" fillId="0" borderId="0" xfId="3" applyNumberFormat="1" applyFont="1" applyFill="1" applyBorder="1" applyAlignment="1">
      <alignment vertical="center" wrapText="1"/>
    </xf>
    <xf numFmtId="0" fontId="0" fillId="0" borderId="3" xfId="0" applyBorder="1"/>
    <xf numFmtId="0" fontId="33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/>
    <xf numFmtId="0" fontId="29" fillId="0" borderId="10" xfId="0" applyFont="1" applyFill="1" applyBorder="1" applyAlignment="1">
      <alignment vertical="center" wrapText="1"/>
    </xf>
    <xf numFmtId="164" fontId="14" fillId="0" borderId="0" xfId="0" applyNumberFormat="1" applyFont="1" applyFill="1"/>
    <xf numFmtId="164" fontId="0" fillId="0" borderId="0" xfId="0" applyNumberFormat="1"/>
    <xf numFmtId="0" fontId="14" fillId="0" borderId="25" xfId="0" applyFont="1" applyBorder="1"/>
    <xf numFmtId="0" fontId="16" fillId="0" borderId="26" xfId="0" applyFont="1" applyBorder="1"/>
    <xf numFmtId="0" fontId="0" fillId="0" borderId="6" xfId="0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4" fontId="12" fillId="0" borderId="17" xfId="3" applyNumberFormat="1" applyFont="1" applyFill="1" applyBorder="1" applyAlignment="1">
      <alignment horizontal="center" vertical="center"/>
    </xf>
    <xf numFmtId="164" fontId="12" fillId="0" borderId="0" xfId="3" applyNumberFormat="1" applyFont="1" applyFill="1" applyBorder="1" applyAlignment="1">
      <alignment horizontal="center" vertical="center"/>
    </xf>
    <xf numFmtId="164" fontId="10" fillId="0" borderId="0" xfId="3" applyNumberFormat="1" applyFont="1" applyFill="1" applyBorder="1" applyAlignment="1">
      <alignment vertical="center"/>
    </xf>
    <xf numFmtId="164" fontId="11" fillId="0" borderId="0" xfId="3" applyNumberFormat="1" applyFont="1" applyFill="1" applyAlignment="1">
      <alignment vertical="center"/>
    </xf>
    <xf numFmtId="164" fontId="9" fillId="0" borderId="2" xfId="3" applyNumberFormat="1" applyFont="1" applyFill="1" applyBorder="1" applyAlignment="1">
      <alignment vertical="center"/>
    </xf>
    <xf numFmtId="164" fontId="9" fillId="0" borderId="15" xfId="3" applyNumberFormat="1" applyFont="1" applyFill="1" applyBorder="1" applyAlignment="1">
      <alignment vertical="center"/>
    </xf>
    <xf numFmtId="164" fontId="9" fillId="0" borderId="0" xfId="3" applyNumberFormat="1" applyFont="1" applyFill="1" applyBorder="1" applyAlignment="1">
      <alignment vertical="center"/>
    </xf>
    <xf numFmtId="164" fontId="9" fillId="0" borderId="4" xfId="3" applyNumberFormat="1" applyFont="1" applyFill="1" applyBorder="1" applyAlignment="1">
      <alignment vertical="center"/>
    </xf>
    <xf numFmtId="164" fontId="9" fillId="0" borderId="13" xfId="3" applyNumberFormat="1" applyFont="1" applyFill="1" applyBorder="1" applyAlignment="1">
      <alignment vertical="center"/>
    </xf>
    <xf numFmtId="164" fontId="9" fillId="0" borderId="5" xfId="3" applyNumberFormat="1" applyFont="1" applyFill="1" applyBorder="1" applyAlignment="1">
      <alignment vertical="center"/>
    </xf>
    <xf numFmtId="164" fontId="9" fillId="0" borderId="14" xfId="3" applyNumberFormat="1" applyFont="1" applyFill="1" applyBorder="1" applyAlignment="1">
      <alignment vertical="center"/>
    </xf>
    <xf numFmtId="164" fontId="23" fillId="0" borderId="0" xfId="3" applyNumberFormat="1" applyFont="1" applyFill="1" applyAlignment="1">
      <alignment wrapText="1"/>
    </xf>
    <xf numFmtId="164" fontId="14" fillId="0" borderId="0" xfId="3" applyNumberFormat="1" applyFont="1" applyFill="1" applyAlignment="1">
      <alignment vertical="center"/>
    </xf>
    <xf numFmtId="164" fontId="14" fillId="0" borderId="0" xfId="3" applyNumberFormat="1" applyFont="1" applyFill="1"/>
    <xf numFmtId="164" fontId="2" fillId="0" borderId="0" xfId="3" applyNumberFormat="1" applyFont="1" applyFill="1" applyBorder="1" applyAlignment="1"/>
    <xf numFmtId="164" fontId="2" fillId="0" borderId="0" xfId="3" applyNumberFormat="1" applyFont="1" applyFill="1" applyBorder="1"/>
    <xf numFmtId="164" fontId="14" fillId="0" borderId="0" xfId="3" applyNumberFormat="1" applyFont="1" applyFill="1" applyAlignment="1"/>
    <xf numFmtId="164" fontId="4" fillId="0" borderId="0" xfId="3" applyNumberFormat="1" applyFont="1" applyFill="1" applyBorder="1" applyAlignment="1"/>
    <xf numFmtId="164" fontId="2" fillId="0" borderId="0" xfId="3" applyNumberFormat="1" applyFont="1" applyFill="1" applyAlignment="1"/>
    <xf numFmtId="164" fontId="2" fillId="0" borderId="0" xfId="3" applyNumberFormat="1" applyFont="1" applyFill="1"/>
    <xf numFmtId="164" fontId="5" fillId="0" borderId="0" xfId="3" applyNumberFormat="1" applyFont="1" applyFill="1" applyBorder="1" applyAlignment="1"/>
    <xf numFmtId="164" fontId="17" fillId="0" borderId="0" xfId="3" applyNumberFormat="1" applyFont="1" applyFill="1" applyBorder="1" applyAlignment="1" applyProtection="1"/>
    <xf numFmtId="164" fontId="6" fillId="0" borderId="0" xfId="3" applyNumberFormat="1" applyFont="1" applyFill="1" applyBorder="1" applyAlignment="1"/>
    <xf numFmtId="164" fontId="29" fillId="0" borderId="15" xfId="3" applyNumberFormat="1" applyFont="1" applyFill="1" applyBorder="1" applyAlignment="1">
      <alignment vertical="center" wrapText="1"/>
    </xf>
    <xf numFmtId="164" fontId="29" fillId="0" borderId="27" xfId="3" applyNumberFormat="1" applyFont="1" applyFill="1" applyBorder="1" applyAlignment="1">
      <alignment vertical="center" wrapText="1"/>
    </xf>
    <xf numFmtId="164" fontId="29" fillId="0" borderId="28" xfId="3" applyNumberFormat="1" applyFont="1" applyFill="1" applyBorder="1" applyAlignment="1">
      <alignment vertical="center" wrapText="1"/>
    </xf>
    <xf numFmtId="164" fontId="29" fillId="0" borderId="10" xfId="3" applyNumberFormat="1" applyFont="1" applyFill="1" applyBorder="1" applyAlignment="1">
      <alignment vertical="center" wrapText="1"/>
    </xf>
    <xf numFmtId="164" fontId="14" fillId="0" borderId="12" xfId="3" applyNumberFormat="1" applyFont="1" applyFill="1" applyBorder="1" applyAlignment="1">
      <alignment horizontal="center"/>
    </xf>
    <xf numFmtId="0" fontId="0" fillId="0" borderId="3" xfId="0" applyFill="1" applyBorder="1"/>
    <xf numFmtId="164" fontId="14" fillId="0" borderId="15" xfId="3" applyNumberFormat="1" applyFont="1" applyFill="1" applyBorder="1"/>
    <xf numFmtId="164" fontId="14" fillId="0" borderId="13" xfId="3" applyNumberFormat="1" applyFont="1" applyFill="1" applyBorder="1"/>
    <xf numFmtId="164" fontId="14" fillId="0" borderId="13" xfId="3" applyNumberFormat="1" applyFont="1" applyFill="1" applyBorder="1" applyAlignment="1">
      <alignment horizontal="center"/>
    </xf>
    <xf numFmtId="164" fontId="14" fillId="0" borderId="14" xfId="3" applyNumberFormat="1" applyFont="1" applyFill="1" applyBorder="1"/>
    <xf numFmtId="0" fontId="0" fillId="0" borderId="6" xfId="0" applyFill="1" applyBorder="1"/>
    <xf numFmtId="164" fontId="14" fillId="0" borderId="14" xfId="3" applyNumberFormat="1" applyFont="1" applyFill="1" applyBorder="1" applyAlignment="1">
      <alignment horizontal="center"/>
    </xf>
    <xf numFmtId="164" fontId="14" fillId="0" borderId="0" xfId="3" applyNumberFormat="1" applyFont="1" applyFill="1" applyBorder="1"/>
    <xf numFmtId="164" fontId="34" fillId="0" borderId="12" xfId="3" applyNumberFormat="1" applyFont="1" applyFill="1" applyBorder="1"/>
    <xf numFmtId="164" fontId="14" fillId="0" borderId="26" xfId="3" applyNumberFormat="1" applyFont="1" applyFill="1" applyBorder="1"/>
    <xf numFmtId="164" fontId="34" fillId="0" borderId="29" xfId="3" applyNumberFormat="1" applyFont="1" applyFill="1" applyBorder="1"/>
    <xf numFmtId="164" fontId="14" fillId="0" borderId="1" xfId="3" applyNumberFormat="1" applyFont="1" applyFill="1" applyBorder="1"/>
    <xf numFmtId="164" fontId="14" fillId="0" borderId="8" xfId="3" applyNumberFormat="1" applyFont="1" applyFill="1" applyBorder="1"/>
    <xf numFmtId="164" fontId="14" fillId="0" borderId="6" xfId="3" applyNumberFormat="1" applyFont="1" applyFill="1" applyBorder="1"/>
    <xf numFmtId="164" fontId="14" fillId="0" borderId="10" xfId="3" applyNumberFormat="1" applyFont="1" applyFill="1" applyBorder="1"/>
    <xf numFmtId="164" fontId="34" fillId="0" borderId="30" xfId="3" applyNumberFormat="1" applyFont="1" applyFill="1" applyBorder="1"/>
    <xf numFmtId="0" fontId="14" fillId="0" borderId="8" xfId="0" applyFont="1" applyBorder="1" applyAlignment="1"/>
    <xf numFmtId="0" fontId="14" fillId="0" borderId="11" xfId="0" applyFont="1" applyBorder="1" applyAlignment="1"/>
    <xf numFmtId="164" fontId="14" fillId="0" borderId="31" xfId="3" applyNumberFormat="1" applyFont="1" applyFill="1" applyBorder="1"/>
    <xf numFmtId="164" fontId="12" fillId="0" borderId="0" xfId="2" applyNumberFormat="1" applyFont="1" applyFill="1" applyBorder="1" applyAlignment="1"/>
    <xf numFmtId="164" fontId="28" fillId="0" borderId="0" xfId="2" applyNumberFormat="1" applyFont="1" applyFill="1" applyBorder="1" applyAlignment="1">
      <alignment vertical="center" wrapText="1"/>
    </xf>
    <xf numFmtId="164" fontId="9" fillId="0" borderId="1" xfId="3" applyNumberFormat="1" applyFont="1" applyFill="1" applyBorder="1" applyAlignment="1">
      <alignment horizontal="center"/>
    </xf>
    <xf numFmtId="164" fontId="12" fillId="0" borderId="12" xfId="3" applyNumberFormat="1" applyFont="1" applyFill="1" applyBorder="1" applyAlignment="1"/>
    <xf numFmtId="164" fontId="9" fillId="0" borderId="15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16" fillId="0" borderId="0" xfId="0" applyFont="1" applyFill="1" applyAlignment="1">
      <alignment vertical="center"/>
    </xf>
    <xf numFmtId="0" fontId="14" fillId="0" borderId="0" xfId="0" applyFont="1" applyBorder="1"/>
    <xf numFmtId="164" fontId="32" fillId="0" borderId="1" xfId="3" applyNumberFormat="1" applyFont="1" applyFill="1" applyBorder="1" applyAlignment="1">
      <alignment horizontal="center" vertical="center"/>
    </xf>
    <xf numFmtId="164" fontId="22" fillId="0" borderId="12" xfId="3" applyNumberFormat="1" applyFont="1" applyFill="1" applyBorder="1" applyAlignment="1">
      <alignment horizontal="center" vertical="center"/>
    </xf>
    <xf numFmtId="164" fontId="22" fillId="0" borderId="0" xfId="3" applyNumberFormat="1" applyFont="1" applyFill="1" applyBorder="1" applyAlignment="1">
      <alignment vertical="center"/>
    </xf>
    <xf numFmtId="164" fontId="32" fillId="0" borderId="0" xfId="3" applyNumberFormat="1" applyFont="1" applyFill="1" applyAlignment="1">
      <alignment vertical="center"/>
    </xf>
    <xf numFmtId="164" fontId="2" fillId="0" borderId="0" xfId="3" applyNumberFormat="1" applyFont="1" applyFill="1" applyAlignment="1">
      <alignment wrapText="1"/>
    </xf>
    <xf numFmtId="165" fontId="9" fillId="0" borderId="4" xfId="3" applyNumberFormat="1" applyFont="1" applyFill="1" applyBorder="1" applyAlignment="1">
      <alignment horizontal="center" vertical="center"/>
    </xf>
    <xf numFmtId="165" fontId="9" fillId="0" borderId="2" xfId="3" applyNumberFormat="1" applyFont="1" applyFill="1" applyBorder="1" applyAlignment="1">
      <alignment horizontal="center" vertical="center"/>
    </xf>
    <xf numFmtId="165" fontId="9" fillId="0" borderId="5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Alignment="1"/>
    <xf numFmtId="165" fontId="9" fillId="0" borderId="16" xfId="3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164" fontId="9" fillId="0" borderId="31" xfId="3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164" fontId="10" fillId="0" borderId="15" xfId="2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3" xfId="2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164" fontId="10" fillId="0" borderId="14" xfId="2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64" fontId="16" fillId="0" borderId="0" xfId="2" applyNumberFormat="1" applyFont="1" applyFill="1" applyAlignment="1">
      <alignment vertical="center" wrapText="1"/>
    </xf>
    <xf numFmtId="0" fontId="36" fillId="0" borderId="0" xfId="0" applyFont="1" applyFill="1" applyBorder="1"/>
    <xf numFmtId="0" fontId="39" fillId="2" borderId="0" xfId="0" applyFont="1" applyFill="1" applyAlignment="1">
      <alignment vertical="center"/>
    </xf>
    <xf numFmtId="0" fontId="37" fillId="0" borderId="0" xfId="0" applyFont="1"/>
    <xf numFmtId="0" fontId="3" fillId="0" borderId="0" xfId="1" applyAlignment="1" applyProtection="1"/>
    <xf numFmtId="0" fontId="36" fillId="0" borderId="0" xfId="0" applyFont="1" applyFill="1" applyAlignment="1"/>
    <xf numFmtId="0" fontId="3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36" fillId="0" borderId="0" xfId="0" applyFont="1" applyFill="1" applyAlignment="1"/>
    <xf numFmtId="0" fontId="16" fillId="0" borderId="0" xfId="0" applyFont="1" applyFill="1" applyAlignment="1"/>
    <xf numFmtId="164" fontId="10" fillId="0" borderId="10" xfId="2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4" fontId="10" fillId="0" borderId="33" xfId="2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textRotation="90"/>
    </xf>
    <xf numFmtId="0" fontId="26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64" fontId="26" fillId="0" borderId="17" xfId="2" applyNumberFormat="1" applyFont="1" applyFill="1" applyBorder="1" applyAlignment="1">
      <alignment horizontal="center" vertical="center" wrapText="1"/>
    </xf>
    <xf numFmtId="164" fontId="26" fillId="0" borderId="0" xfId="2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164" fontId="10" fillId="0" borderId="10" xfId="3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wrapText="1"/>
    </xf>
    <xf numFmtId="0" fontId="7" fillId="0" borderId="0" xfId="0" applyFont="1" applyAlignment="1">
      <alignment horizontal="center" textRotation="90" wrapText="1"/>
    </xf>
    <xf numFmtId="164" fontId="10" fillId="0" borderId="33" xfId="3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Финансовый" xfId="2" builtinId="3"/>
    <cellStyle name="Финансов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jpe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5" Type="http://schemas.openxmlformats.org/officeDocument/2006/relationships/image" Target="../media/image18.jpeg"/><Relationship Id="rId4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jpeg"/><Relationship Id="rId2" Type="http://schemas.openxmlformats.org/officeDocument/2006/relationships/image" Target="../media/image21.jpe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0.png"/><Relationship Id="rId3" Type="http://schemas.openxmlformats.org/officeDocument/2006/relationships/image" Target="../media/image25.png"/><Relationship Id="rId7" Type="http://schemas.openxmlformats.org/officeDocument/2006/relationships/image" Target="../media/image29.png"/><Relationship Id="rId2" Type="http://schemas.openxmlformats.org/officeDocument/2006/relationships/image" Target="../media/image24.jpeg"/><Relationship Id="rId1" Type="http://schemas.openxmlformats.org/officeDocument/2006/relationships/image" Target="../media/image23.png"/><Relationship Id="rId6" Type="http://schemas.openxmlformats.org/officeDocument/2006/relationships/image" Target="../media/image28.png"/><Relationship Id="rId5" Type="http://schemas.openxmlformats.org/officeDocument/2006/relationships/image" Target="../media/image27.png"/><Relationship Id="rId4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803910</xdr:colOff>
      <xdr:row>57</xdr:row>
      <xdr:rowOff>31750</xdr:rowOff>
    </xdr:from>
    <xdr:to>
      <xdr:col>1</xdr:col>
      <xdr:colOff>1191260</xdr:colOff>
      <xdr:row>61</xdr:row>
      <xdr:rowOff>69850</xdr:rowOff>
    </xdr:to>
    <xdr:pic>
      <xdr:nvPicPr>
        <xdr:cNvPr id="156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410" y="8159750"/>
          <a:ext cx="387350" cy="571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1874520</xdr:colOff>
      <xdr:row>57</xdr:row>
      <xdr:rowOff>0</xdr:rowOff>
    </xdr:from>
    <xdr:to>
      <xdr:col>2</xdr:col>
      <xdr:colOff>113030</xdr:colOff>
      <xdr:row>60</xdr:row>
      <xdr:rowOff>68580</xdr:rowOff>
    </xdr:to>
    <xdr:pic>
      <xdr:nvPicPr>
        <xdr:cNvPr id="156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2020" y="8128000"/>
          <a:ext cx="359410" cy="4876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87630</xdr:colOff>
      <xdr:row>56</xdr:row>
      <xdr:rowOff>77470</xdr:rowOff>
    </xdr:from>
    <xdr:to>
      <xdr:col>1</xdr:col>
      <xdr:colOff>318770</xdr:colOff>
      <xdr:row>61</xdr:row>
      <xdr:rowOff>44450</xdr:rowOff>
    </xdr:to>
    <xdr:pic>
      <xdr:nvPicPr>
        <xdr:cNvPr id="156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630" y="8065770"/>
          <a:ext cx="548640" cy="6400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1183640</xdr:colOff>
      <xdr:row>60</xdr:row>
      <xdr:rowOff>16510</xdr:rowOff>
    </xdr:from>
    <xdr:to>
      <xdr:col>6</xdr:col>
      <xdr:colOff>1709420</xdr:colOff>
      <xdr:row>65</xdr:row>
      <xdr:rowOff>85090</xdr:rowOff>
    </xdr:to>
    <xdr:pic>
      <xdr:nvPicPr>
        <xdr:cNvPr id="156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09490" y="8563610"/>
          <a:ext cx="525780" cy="6400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60</xdr:row>
      <xdr:rowOff>30480</xdr:rowOff>
    </xdr:from>
    <xdr:to>
      <xdr:col>6</xdr:col>
      <xdr:colOff>236220</xdr:colOff>
      <xdr:row>64</xdr:row>
      <xdr:rowOff>7620</xdr:rowOff>
    </xdr:to>
    <xdr:pic>
      <xdr:nvPicPr>
        <xdr:cNvPr id="6453" name="Рисунок 3" descr="rsp12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8520" y="9700260"/>
          <a:ext cx="63246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762000</xdr:colOff>
      <xdr:row>60</xdr:row>
      <xdr:rowOff>60960</xdr:rowOff>
    </xdr:from>
    <xdr:to>
      <xdr:col>6</xdr:col>
      <xdr:colOff>1516380</xdr:colOff>
      <xdr:row>65</xdr:row>
      <xdr:rowOff>22860</xdr:rowOff>
    </xdr:to>
    <xdr:pic>
      <xdr:nvPicPr>
        <xdr:cNvPr id="6454" name="Рисунок 4" descr="rsp122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6760" y="9730740"/>
          <a:ext cx="75438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1706880</xdr:colOff>
      <xdr:row>61</xdr:row>
      <xdr:rowOff>45720</xdr:rowOff>
    </xdr:from>
    <xdr:to>
      <xdr:col>5</xdr:col>
      <xdr:colOff>2118360</xdr:colOff>
      <xdr:row>63</xdr:row>
      <xdr:rowOff>106680</xdr:rowOff>
    </xdr:to>
    <xdr:pic>
      <xdr:nvPicPr>
        <xdr:cNvPr id="17042" name="Рисунок 4" descr="ntu042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3120" y="9700260"/>
          <a:ext cx="41148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1676400</xdr:colOff>
      <xdr:row>65</xdr:row>
      <xdr:rowOff>76200</xdr:rowOff>
    </xdr:from>
    <xdr:to>
      <xdr:col>5</xdr:col>
      <xdr:colOff>2225040</xdr:colOff>
      <xdr:row>68</xdr:row>
      <xdr:rowOff>53340</xdr:rowOff>
    </xdr:to>
    <xdr:pic>
      <xdr:nvPicPr>
        <xdr:cNvPr id="17043" name="Рисунок 5" descr="klass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82640" y="10370820"/>
          <a:ext cx="54864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762000</xdr:colOff>
      <xdr:row>61</xdr:row>
      <xdr:rowOff>22860</xdr:rowOff>
    </xdr:from>
    <xdr:to>
      <xdr:col>5</xdr:col>
      <xdr:colOff>1127760</xdr:colOff>
      <xdr:row>63</xdr:row>
      <xdr:rowOff>114300</xdr:rowOff>
    </xdr:to>
    <xdr:pic>
      <xdr:nvPicPr>
        <xdr:cNvPr id="17044" name="Рисунок 6" descr="konus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68240" y="9677400"/>
          <a:ext cx="365760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83820</xdr:colOff>
      <xdr:row>61</xdr:row>
      <xdr:rowOff>30480</xdr:rowOff>
    </xdr:from>
    <xdr:to>
      <xdr:col>5</xdr:col>
      <xdr:colOff>220981</xdr:colOff>
      <xdr:row>63</xdr:row>
      <xdr:rowOff>144780</xdr:rowOff>
    </xdr:to>
    <xdr:pic>
      <xdr:nvPicPr>
        <xdr:cNvPr id="17045" name="Рисунок 8" descr="progr.gif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07180" y="9685020"/>
          <a:ext cx="32004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2842260</xdr:colOff>
      <xdr:row>61</xdr:row>
      <xdr:rowOff>30480</xdr:rowOff>
    </xdr:from>
    <xdr:to>
      <xdr:col>5</xdr:col>
      <xdr:colOff>3291840</xdr:colOff>
      <xdr:row>63</xdr:row>
      <xdr:rowOff>129540</xdr:rowOff>
    </xdr:to>
    <xdr:pic>
      <xdr:nvPicPr>
        <xdr:cNvPr id="17046" name="Рисунок 9" descr="push.gif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48500" y="9685020"/>
          <a:ext cx="44958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2887980</xdr:colOff>
      <xdr:row>65</xdr:row>
      <xdr:rowOff>22860</xdr:rowOff>
    </xdr:from>
    <xdr:to>
      <xdr:col>5</xdr:col>
      <xdr:colOff>3360420</xdr:colOff>
      <xdr:row>68</xdr:row>
      <xdr:rowOff>45720</xdr:rowOff>
    </xdr:to>
    <xdr:pic>
      <xdr:nvPicPr>
        <xdr:cNvPr id="17047" name="Рисунок 10" descr="сатурн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094220" y="10317480"/>
          <a:ext cx="4724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510540</xdr:colOff>
      <xdr:row>65</xdr:row>
      <xdr:rowOff>76200</xdr:rowOff>
    </xdr:from>
    <xdr:to>
      <xdr:col>5</xdr:col>
      <xdr:colOff>899160</xdr:colOff>
      <xdr:row>68</xdr:row>
      <xdr:rowOff>45720</xdr:rowOff>
    </xdr:to>
    <xdr:pic>
      <xdr:nvPicPr>
        <xdr:cNvPr id="17048" name="Рисунок 11" descr="fak.gif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16780" y="10370820"/>
          <a:ext cx="38862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</xdr:colOff>
      <xdr:row>11</xdr:row>
      <xdr:rowOff>106680</xdr:rowOff>
    </xdr:from>
    <xdr:to>
      <xdr:col>6</xdr:col>
      <xdr:colOff>388620</xdr:colOff>
      <xdr:row>20</xdr:row>
      <xdr:rowOff>0</xdr:rowOff>
    </xdr:to>
    <xdr:pic>
      <xdr:nvPicPr>
        <xdr:cNvPr id="9663" name="Рисунок 2" descr="rku10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0460" y="1828800"/>
          <a:ext cx="171450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83820</xdr:colOff>
      <xdr:row>23</xdr:row>
      <xdr:rowOff>45720</xdr:rowOff>
    </xdr:from>
    <xdr:to>
      <xdr:col>6</xdr:col>
      <xdr:colOff>426720</xdr:colOff>
      <xdr:row>30</xdr:row>
      <xdr:rowOff>45720</xdr:rowOff>
    </xdr:to>
    <xdr:pic>
      <xdr:nvPicPr>
        <xdr:cNvPr id="9664" name="Рисунок 3" descr="gku16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8560" y="3596640"/>
          <a:ext cx="17145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60960</xdr:colOff>
      <xdr:row>1</xdr:row>
      <xdr:rowOff>0</xdr:rowOff>
    </xdr:from>
    <xdr:to>
      <xdr:col>6</xdr:col>
      <xdr:colOff>388620</xdr:colOff>
      <xdr:row>7</xdr:row>
      <xdr:rowOff>68580</xdr:rowOff>
    </xdr:to>
    <xdr:pic>
      <xdr:nvPicPr>
        <xdr:cNvPr id="9665" name="Рисунок 4" descr="gku06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95700" y="175260"/>
          <a:ext cx="169926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137160</xdr:colOff>
      <xdr:row>64</xdr:row>
      <xdr:rowOff>60960</xdr:rowOff>
    </xdr:from>
    <xdr:to>
      <xdr:col>6</xdr:col>
      <xdr:colOff>304800</xdr:colOff>
      <xdr:row>70</xdr:row>
      <xdr:rowOff>22860</xdr:rowOff>
    </xdr:to>
    <xdr:pic>
      <xdr:nvPicPr>
        <xdr:cNvPr id="9666" name="Рисунок 8" descr="rsu24.gif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71900" y="9860280"/>
          <a:ext cx="153924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167640</xdr:colOff>
      <xdr:row>36</xdr:row>
      <xdr:rowOff>0</xdr:rowOff>
    </xdr:from>
    <xdr:to>
      <xdr:col>6</xdr:col>
      <xdr:colOff>213360</xdr:colOff>
      <xdr:row>40</xdr:row>
      <xdr:rowOff>144780</xdr:rowOff>
    </xdr:to>
    <xdr:pic>
      <xdr:nvPicPr>
        <xdr:cNvPr id="9667" name="Рисунок 9" descr="РКУ 74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02380" y="5532120"/>
          <a:ext cx="141732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60</xdr:row>
      <xdr:rowOff>7620</xdr:rowOff>
    </xdr:from>
    <xdr:to>
      <xdr:col>5</xdr:col>
      <xdr:colOff>480060</xdr:colOff>
      <xdr:row>65</xdr:row>
      <xdr:rowOff>0</xdr:rowOff>
    </xdr:to>
    <xdr:pic>
      <xdr:nvPicPr>
        <xdr:cNvPr id="10384" name="Рисунок 1" descr="rsu27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281160"/>
          <a:ext cx="731520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88669</xdr:colOff>
      <xdr:row>45</xdr:row>
      <xdr:rowOff>160020</xdr:rowOff>
    </xdr:from>
    <xdr:to>
      <xdr:col>5</xdr:col>
      <xdr:colOff>349827</xdr:colOff>
      <xdr:row>47</xdr:row>
      <xdr:rowOff>213360</xdr:rowOff>
    </xdr:to>
    <xdr:pic>
      <xdr:nvPicPr>
        <xdr:cNvPr id="11606" name="Рисунок 1" descr="ro26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0851" y="9892838"/>
          <a:ext cx="572885" cy="482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182880</xdr:colOff>
      <xdr:row>18</xdr:row>
      <xdr:rowOff>30480</xdr:rowOff>
    </xdr:from>
    <xdr:to>
      <xdr:col>5</xdr:col>
      <xdr:colOff>1409700</xdr:colOff>
      <xdr:row>21</xdr:row>
      <xdr:rowOff>152400</xdr:rowOff>
    </xdr:to>
    <xdr:pic>
      <xdr:nvPicPr>
        <xdr:cNvPr id="11607" name="Picture 42" descr="http://classicelectro.mediasite.ru/UPLOAD/2012/09/06/prozhektor_io12_124_124_3998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9560" y="3939540"/>
          <a:ext cx="122682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883920</xdr:colOff>
      <xdr:row>45</xdr:row>
      <xdr:rowOff>0</xdr:rowOff>
    </xdr:from>
    <xdr:to>
      <xdr:col>5</xdr:col>
      <xdr:colOff>1516380</xdr:colOff>
      <xdr:row>48</xdr:row>
      <xdr:rowOff>99060</xdr:rowOff>
    </xdr:to>
    <xdr:pic>
      <xdr:nvPicPr>
        <xdr:cNvPr id="11608" name="Рисунок 1" descr="LVD ИСП 1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00600" y="9669780"/>
          <a:ext cx="63246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22860</xdr:rowOff>
    </xdr:from>
    <xdr:to>
      <xdr:col>1</xdr:col>
      <xdr:colOff>205740</xdr:colOff>
      <xdr:row>29</xdr:row>
      <xdr:rowOff>0</xdr:rowOff>
    </xdr:to>
    <xdr:pic>
      <xdr:nvPicPr>
        <xdr:cNvPr id="3666" name="Рисунок 11" descr="11 ПК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487" t="111" r="76123" b="42268"/>
        <a:stretch>
          <a:fillRect/>
        </a:stretch>
      </xdr:blipFill>
      <xdr:spPr bwMode="auto">
        <a:xfrm>
          <a:off x="0" y="4183380"/>
          <a:ext cx="55626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</xdr:colOff>
      <xdr:row>24</xdr:row>
      <xdr:rowOff>22860</xdr:rowOff>
    </xdr:from>
    <xdr:to>
      <xdr:col>1</xdr:col>
      <xdr:colOff>784860</xdr:colOff>
      <xdr:row>29</xdr:row>
      <xdr:rowOff>7620</xdr:rowOff>
    </xdr:to>
    <xdr:pic>
      <xdr:nvPicPr>
        <xdr:cNvPr id="3667" name="Рисунок 4" descr="РСП 51серия поликарбонат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6260" y="4183380"/>
          <a:ext cx="57912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777240</xdr:colOff>
      <xdr:row>24</xdr:row>
      <xdr:rowOff>22860</xdr:rowOff>
    </xdr:from>
    <xdr:to>
      <xdr:col>1</xdr:col>
      <xdr:colOff>1943100</xdr:colOff>
      <xdr:row>28</xdr:row>
      <xdr:rowOff>137160</xdr:rowOff>
    </xdr:to>
    <xdr:pic>
      <xdr:nvPicPr>
        <xdr:cNvPr id="3668" name="Рисунок 4" descr="12 ПК.bmp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083" r="55521" b="48334"/>
        <a:stretch>
          <a:fillRect/>
        </a:stretch>
      </xdr:blipFill>
      <xdr:spPr bwMode="auto">
        <a:xfrm>
          <a:off x="1127760" y="4183380"/>
          <a:ext cx="116586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1958340</xdr:colOff>
      <xdr:row>24</xdr:row>
      <xdr:rowOff>22860</xdr:rowOff>
    </xdr:from>
    <xdr:to>
      <xdr:col>2</xdr:col>
      <xdr:colOff>358140</xdr:colOff>
      <xdr:row>29</xdr:row>
      <xdr:rowOff>60960</xdr:rowOff>
    </xdr:to>
    <xdr:pic>
      <xdr:nvPicPr>
        <xdr:cNvPr id="3669" name="Рисунок 7" descr="51 ПК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222" t="2222" r="91112" b="76048"/>
        <a:stretch>
          <a:fillRect/>
        </a:stretch>
      </xdr:blipFill>
      <xdr:spPr bwMode="auto">
        <a:xfrm>
          <a:off x="2308860" y="4183380"/>
          <a:ext cx="62484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28</xdr:row>
      <xdr:rowOff>91440</xdr:rowOff>
    </xdr:from>
    <xdr:to>
      <xdr:col>1</xdr:col>
      <xdr:colOff>205740</xdr:colOff>
      <xdr:row>29</xdr:row>
      <xdr:rowOff>106680</xdr:rowOff>
    </xdr:to>
    <xdr:pic>
      <xdr:nvPicPr>
        <xdr:cNvPr id="3670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" y="4930140"/>
          <a:ext cx="5486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</xdr:colOff>
      <xdr:row>28</xdr:row>
      <xdr:rowOff>76200</xdr:rowOff>
    </xdr:from>
    <xdr:to>
      <xdr:col>1</xdr:col>
      <xdr:colOff>754380</xdr:colOff>
      <xdr:row>29</xdr:row>
      <xdr:rowOff>99060</xdr:rowOff>
    </xdr:to>
    <xdr:pic>
      <xdr:nvPicPr>
        <xdr:cNvPr id="3671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6260" y="4914900"/>
          <a:ext cx="5486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1097280</xdr:colOff>
      <xdr:row>28</xdr:row>
      <xdr:rowOff>76200</xdr:rowOff>
    </xdr:from>
    <xdr:to>
      <xdr:col>1</xdr:col>
      <xdr:colOff>1645920</xdr:colOff>
      <xdr:row>29</xdr:row>
      <xdr:rowOff>99060</xdr:rowOff>
    </xdr:to>
    <xdr:pic>
      <xdr:nvPicPr>
        <xdr:cNvPr id="3672" name="Рисунок 10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47800" y="4914900"/>
          <a:ext cx="5486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1981200</xdr:colOff>
      <xdr:row>28</xdr:row>
      <xdr:rowOff>129540</xdr:rowOff>
    </xdr:from>
    <xdr:to>
      <xdr:col>2</xdr:col>
      <xdr:colOff>304800</xdr:colOff>
      <xdr:row>29</xdr:row>
      <xdr:rowOff>144780</xdr:rowOff>
    </xdr:to>
    <xdr:pic>
      <xdr:nvPicPr>
        <xdr:cNvPr id="3673" name="Рисунок 11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31720" y="4968240"/>
          <a:ext cx="54864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ik-elektro.ru/" TargetMode="External"/><Relationship Id="rId2" Type="http://schemas.openxmlformats.org/officeDocument/2006/relationships/hyperlink" Target="http://www.klassik-elektro.ru/" TargetMode="External"/><Relationship Id="rId1" Type="http://schemas.openxmlformats.org/officeDocument/2006/relationships/hyperlink" Target="http://www.klassik-elektro.ru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klassik-elektro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0@RMMS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klassik-elektro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="120" zoomScaleNormal="120" workbookViewId="0">
      <selection activeCell="A2" sqref="A2"/>
    </sheetView>
  </sheetViews>
  <sheetFormatPr defaultColWidth="9.109375" defaultRowHeight="13.2"/>
  <cols>
    <col min="1" max="1" width="4.6640625" style="263" customWidth="1"/>
    <col min="2" max="2" width="30.88671875" style="7" customWidth="1"/>
    <col min="3" max="3" width="6.6640625" style="260" customWidth="1"/>
    <col min="4" max="4" width="6.44140625" style="260" hidden="1" customWidth="1"/>
    <col min="5" max="5" width="6" style="260" customWidth="1"/>
    <col min="6" max="6" width="4.6640625" style="263" customWidth="1"/>
    <col min="7" max="7" width="29.5546875" style="7" customWidth="1"/>
    <col min="8" max="8" width="6.6640625" style="260" customWidth="1"/>
    <col min="9" max="9" width="7.109375" style="7" hidden="1" customWidth="1"/>
    <col min="10" max="10" width="7.5546875" style="7" customWidth="1"/>
    <col min="11" max="11" width="9.109375" style="7"/>
    <col min="12" max="12" width="6.109375" style="7" customWidth="1"/>
    <col min="13" max="13" width="7.33203125" style="7" customWidth="1"/>
    <col min="14" max="16384" width="9.109375" style="7"/>
  </cols>
  <sheetData>
    <row r="1" spans="1:10" s="52" customFormat="1" ht="15" customHeight="1">
      <c r="A1" s="337" t="s">
        <v>1049</v>
      </c>
      <c r="B1" s="338"/>
      <c r="C1" s="338"/>
      <c r="D1" s="338"/>
      <c r="E1" s="338"/>
      <c r="F1" s="338"/>
      <c r="G1" s="338"/>
      <c r="H1" s="338"/>
    </row>
    <row r="2" spans="1:10" s="52" customFormat="1" ht="12" customHeight="1" thickBot="1">
      <c r="A2" s="333" t="s">
        <v>1055</v>
      </c>
      <c r="B2" s="235"/>
      <c r="C2" s="235"/>
      <c r="D2" s="235"/>
      <c r="E2" s="235"/>
      <c r="F2" s="235"/>
      <c r="G2" s="235"/>
      <c r="H2" s="235"/>
      <c r="I2" s="236"/>
      <c r="J2" s="236"/>
    </row>
    <row r="3" spans="1:10" s="52" customFormat="1" ht="15" customHeight="1" thickBot="1">
      <c r="A3" s="223" t="s">
        <v>114</v>
      </c>
      <c r="B3" s="135" t="s">
        <v>113</v>
      </c>
      <c r="C3" s="224" t="s">
        <v>1052</v>
      </c>
      <c r="D3" s="247"/>
      <c r="E3" s="248"/>
      <c r="F3" s="223" t="s">
        <v>114</v>
      </c>
      <c r="G3" s="135" t="s">
        <v>113</v>
      </c>
      <c r="H3" s="224" t="s">
        <v>1053</v>
      </c>
    </row>
    <row r="4" spans="1:10" s="52" customFormat="1" ht="15" customHeight="1" thickBot="1">
      <c r="A4" s="249" t="s">
        <v>115</v>
      </c>
      <c r="B4" s="121"/>
      <c r="C4" s="249"/>
      <c r="D4" s="249"/>
      <c r="E4" s="249"/>
      <c r="F4" s="249" t="s">
        <v>115</v>
      </c>
      <c r="G4" s="122"/>
      <c r="H4" s="250"/>
    </row>
    <row r="5" spans="1:10" s="52" customFormat="1" ht="11.1" customHeight="1">
      <c r="A5" s="251">
        <v>1</v>
      </c>
      <c r="B5" s="125" t="s">
        <v>498</v>
      </c>
      <c r="C5" s="252">
        <v>972</v>
      </c>
      <c r="D5" s="253">
        <v>972</v>
      </c>
      <c r="E5" s="253"/>
      <c r="F5" s="251">
        <v>1</v>
      </c>
      <c r="G5" s="125" t="s">
        <v>542</v>
      </c>
      <c r="H5" s="252">
        <v>1284</v>
      </c>
      <c r="I5" s="253">
        <v>1284</v>
      </c>
      <c r="J5" s="339" t="s">
        <v>598</v>
      </c>
    </row>
    <row r="6" spans="1:10" s="52" customFormat="1" ht="11.1" customHeight="1">
      <c r="A6" s="254">
        <v>2</v>
      </c>
      <c r="B6" s="45" t="s">
        <v>499</v>
      </c>
      <c r="C6" s="255">
        <v>1106</v>
      </c>
      <c r="D6" s="253">
        <v>1126</v>
      </c>
      <c r="E6" s="253"/>
      <c r="F6" s="254">
        <v>2</v>
      </c>
      <c r="G6" s="45" t="s">
        <v>543</v>
      </c>
      <c r="H6" s="255">
        <v>1418</v>
      </c>
      <c r="I6" s="253">
        <v>1438</v>
      </c>
      <c r="J6" s="340"/>
    </row>
    <row r="7" spans="1:10" s="52" customFormat="1" ht="11.1" customHeight="1">
      <c r="A7" s="254">
        <v>3</v>
      </c>
      <c r="B7" s="45" t="s">
        <v>500</v>
      </c>
      <c r="C7" s="255">
        <v>1056</v>
      </c>
      <c r="D7" s="253">
        <v>1056</v>
      </c>
      <c r="E7" s="253"/>
      <c r="F7" s="254">
        <v>3</v>
      </c>
      <c r="G7" s="45" t="s">
        <v>544</v>
      </c>
      <c r="H7" s="255">
        <v>1368</v>
      </c>
      <c r="I7" s="253">
        <v>1368</v>
      </c>
      <c r="J7" s="340"/>
    </row>
    <row r="8" spans="1:10" s="52" customFormat="1" ht="11.1" customHeight="1">
      <c r="A8" s="254">
        <v>4</v>
      </c>
      <c r="B8" s="45" t="s">
        <v>501</v>
      </c>
      <c r="C8" s="255">
        <v>1166</v>
      </c>
      <c r="D8" s="253">
        <v>1186</v>
      </c>
      <c r="E8" s="253"/>
      <c r="F8" s="254">
        <v>4</v>
      </c>
      <c r="G8" s="45" t="s">
        <v>545</v>
      </c>
      <c r="H8" s="255">
        <v>1478</v>
      </c>
      <c r="I8" s="253">
        <v>1498</v>
      </c>
      <c r="J8" s="340"/>
    </row>
    <row r="9" spans="1:10" s="52" customFormat="1" ht="11.1" customHeight="1">
      <c r="A9" s="254">
        <v>5</v>
      </c>
      <c r="B9" s="45" t="s">
        <v>546</v>
      </c>
      <c r="C9" s="255">
        <v>1205</v>
      </c>
      <c r="D9" s="253">
        <v>1180</v>
      </c>
      <c r="E9" s="253"/>
      <c r="F9" s="254">
        <v>5</v>
      </c>
      <c r="G9" s="45" t="s">
        <v>547</v>
      </c>
      <c r="H9" s="255">
        <v>1499</v>
      </c>
      <c r="I9" s="253">
        <v>1492</v>
      </c>
      <c r="J9" s="340"/>
    </row>
    <row r="10" spans="1:10" s="52" customFormat="1" ht="11.1" customHeight="1">
      <c r="A10" s="254">
        <v>6</v>
      </c>
      <c r="B10" s="45" t="s">
        <v>548</v>
      </c>
      <c r="C10" s="255">
        <v>1373</v>
      </c>
      <c r="D10" s="253">
        <v>1364</v>
      </c>
      <c r="E10" s="253"/>
      <c r="F10" s="254">
        <v>6</v>
      </c>
      <c r="G10" s="45" t="s">
        <v>549</v>
      </c>
      <c r="H10" s="255">
        <v>1667</v>
      </c>
      <c r="I10" s="253">
        <v>1676</v>
      </c>
      <c r="J10" s="340"/>
    </row>
    <row r="11" spans="1:10" s="52" customFormat="1" ht="11.1" customHeight="1">
      <c r="A11" s="254">
        <v>7</v>
      </c>
      <c r="B11" s="45" t="s">
        <v>550</v>
      </c>
      <c r="C11" s="255">
        <v>1301</v>
      </c>
      <c r="D11" s="253">
        <v>1276</v>
      </c>
      <c r="E11" s="253"/>
      <c r="F11" s="254">
        <v>7</v>
      </c>
      <c r="G11" s="45" t="s">
        <v>551</v>
      </c>
      <c r="H11" s="255">
        <v>1595</v>
      </c>
      <c r="I11" s="253">
        <v>1588</v>
      </c>
      <c r="J11" s="340"/>
    </row>
    <row r="12" spans="1:10" s="52" customFormat="1" ht="11.1" customHeight="1">
      <c r="A12" s="254">
        <v>8</v>
      </c>
      <c r="B12" s="45" t="s">
        <v>552</v>
      </c>
      <c r="C12" s="255">
        <v>1445</v>
      </c>
      <c r="D12" s="253">
        <v>1436</v>
      </c>
      <c r="E12" s="253"/>
      <c r="F12" s="254">
        <v>8</v>
      </c>
      <c r="G12" s="45" t="s">
        <v>553</v>
      </c>
      <c r="H12" s="255">
        <v>1739</v>
      </c>
      <c r="I12" s="253">
        <v>1748</v>
      </c>
      <c r="J12" s="340"/>
    </row>
    <row r="13" spans="1:10" s="52" customFormat="1" ht="11.1" customHeight="1">
      <c r="A13" s="254">
        <v>9</v>
      </c>
      <c r="B13" s="45" t="s">
        <v>554</v>
      </c>
      <c r="C13" s="255">
        <v>1543</v>
      </c>
      <c r="D13" s="253">
        <v>1543</v>
      </c>
      <c r="E13" s="253"/>
      <c r="F13" s="254">
        <v>9</v>
      </c>
      <c r="G13" s="45" t="s">
        <v>555</v>
      </c>
      <c r="H13" s="255">
        <v>1835</v>
      </c>
      <c r="I13" s="253">
        <v>1855</v>
      </c>
      <c r="J13" s="340"/>
    </row>
    <row r="14" spans="1:10" s="52" customFormat="1" ht="11.1" customHeight="1">
      <c r="A14" s="254">
        <v>10</v>
      </c>
      <c r="B14" s="45" t="s">
        <v>556</v>
      </c>
      <c r="C14" s="255">
        <v>1741</v>
      </c>
      <c r="D14" s="253">
        <v>1755</v>
      </c>
      <c r="E14" s="253"/>
      <c r="F14" s="254">
        <v>10</v>
      </c>
      <c r="G14" s="45" t="s">
        <v>557</v>
      </c>
      <c r="H14" s="255">
        <v>2033</v>
      </c>
      <c r="I14" s="253">
        <v>2067</v>
      </c>
      <c r="J14" s="340"/>
    </row>
    <row r="15" spans="1:10" s="52" customFormat="1" ht="11.1" customHeight="1">
      <c r="A15" s="254">
        <v>11</v>
      </c>
      <c r="B15" s="45" t="s">
        <v>558</v>
      </c>
      <c r="C15" s="255">
        <v>1657</v>
      </c>
      <c r="D15" s="253">
        <v>1657</v>
      </c>
      <c r="E15" s="253"/>
      <c r="F15" s="254">
        <v>11</v>
      </c>
      <c r="G15" s="45" t="s">
        <v>559</v>
      </c>
      <c r="H15" s="255">
        <v>1949</v>
      </c>
      <c r="I15" s="253">
        <v>1969</v>
      </c>
      <c r="J15" s="340"/>
    </row>
    <row r="16" spans="1:10" s="52" customFormat="1" ht="11.1" customHeight="1">
      <c r="A16" s="254">
        <v>12</v>
      </c>
      <c r="B16" s="45" t="s">
        <v>560</v>
      </c>
      <c r="C16" s="255">
        <v>1825</v>
      </c>
      <c r="D16" s="253">
        <v>1839</v>
      </c>
      <c r="E16" s="253"/>
      <c r="F16" s="254">
        <v>12</v>
      </c>
      <c r="G16" s="45" t="s">
        <v>561</v>
      </c>
      <c r="H16" s="255">
        <v>2117</v>
      </c>
      <c r="I16" s="253">
        <v>2151</v>
      </c>
      <c r="J16" s="340"/>
    </row>
    <row r="17" spans="1:12" s="52" customFormat="1" ht="11.1" customHeight="1">
      <c r="A17" s="254">
        <v>13</v>
      </c>
      <c r="B17" s="45" t="s">
        <v>502</v>
      </c>
      <c r="C17" s="255">
        <v>1090</v>
      </c>
      <c r="D17" s="253">
        <v>1090</v>
      </c>
      <c r="E17" s="253"/>
      <c r="F17" s="254">
        <v>13</v>
      </c>
      <c r="G17" s="45" t="s">
        <v>562</v>
      </c>
      <c r="H17" s="255">
        <v>1402</v>
      </c>
      <c r="I17" s="253">
        <v>1402</v>
      </c>
      <c r="J17" s="340"/>
      <c r="L17" s="127"/>
    </row>
    <row r="18" spans="1:12" s="52" customFormat="1" ht="11.1" customHeight="1">
      <c r="A18" s="254">
        <v>14</v>
      </c>
      <c r="B18" s="45" t="s">
        <v>503</v>
      </c>
      <c r="C18" s="255">
        <v>1224</v>
      </c>
      <c r="D18" s="253">
        <v>1244</v>
      </c>
      <c r="E18" s="253"/>
      <c r="F18" s="254">
        <v>14</v>
      </c>
      <c r="G18" s="45" t="s">
        <v>563</v>
      </c>
      <c r="H18" s="255">
        <v>1536</v>
      </c>
      <c r="I18" s="253">
        <v>1556</v>
      </c>
      <c r="J18" s="340"/>
    </row>
    <row r="19" spans="1:12" s="52" customFormat="1" ht="11.1" customHeight="1">
      <c r="A19" s="254">
        <v>15</v>
      </c>
      <c r="B19" s="45" t="s">
        <v>504</v>
      </c>
      <c r="C19" s="255">
        <v>1174</v>
      </c>
      <c r="D19" s="253">
        <v>1174</v>
      </c>
      <c r="E19" s="253"/>
      <c r="F19" s="254">
        <v>15</v>
      </c>
      <c r="G19" s="45" t="s">
        <v>564</v>
      </c>
      <c r="H19" s="255">
        <v>1486</v>
      </c>
      <c r="I19" s="253">
        <v>1486</v>
      </c>
      <c r="J19" s="340"/>
    </row>
    <row r="20" spans="1:12" s="52" customFormat="1" ht="11.1" customHeight="1">
      <c r="A20" s="254">
        <v>16</v>
      </c>
      <c r="B20" s="45" t="s">
        <v>505</v>
      </c>
      <c r="C20" s="255">
        <v>1284</v>
      </c>
      <c r="D20" s="253">
        <v>1304</v>
      </c>
      <c r="E20" s="253"/>
      <c r="F20" s="254">
        <v>16</v>
      </c>
      <c r="G20" s="45" t="s">
        <v>565</v>
      </c>
      <c r="H20" s="255">
        <v>1596</v>
      </c>
      <c r="I20" s="253">
        <v>1616</v>
      </c>
      <c r="J20" s="340"/>
    </row>
    <row r="21" spans="1:12" s="52" customFormat="1" ht="11.1" customHeight="1">
      <c r="A21" s="254">
        <v>17</v>
      </c>
      <c r="B21" s="45" t="s">
        <v>506</v>
      </c>
      <c r="C21" s="255">
        <v>1246</v>
      </c>
      <c r="D21" s="253">
        <v>1226</v>
      </c>
      <c r="E21" s="253"/>
      <c r="F21" s="254">
        <v>17</v>
      </c>
      <c r="G21" s="45" t="s">
        <v>566</v>
      </c>
      <c r="H21" s="255">
        <v>1540</v>
      </c>
      <c r="I21" s="253">
        <v>1538</v>
      </c>
      <c r="J21" s="340"/>
    </row>
    <row r="22" spans="1:12" s="52" customFormat="1" ht="11.1" customHeight="1">
      <c r="A22" s="254">
        <v>18</v>
      </c>
      <c r="B22" s="45" t="s">
        <v>507</v>
      </c>
      <c r="C22" s="255">
        <v>1414</v>
      </c>
      <c r="D22" s="253">
        <v>1414</v>
      </c>
      <c r="E22" s="253"/>
      <c r="F22" s="254">
        <v>18</v>
      </c>
      <c r="G22" s="45" t="s">
        <v>567</v>
      </c>
      <c r="H22" s="255">
        <v>1708</v>
      </c>
      <c r="I22" s="253">
        <v>1726</v>
      </c>
      <c r="J22" s="340"/>
    </row>
    <row r="23" spans="1:12" s="52" customFormat="1" ht="11.1" customHeight="1">
      <c r="A23" s="254">
        <v>19</v>
      </c>
      <c r="B23" s="45" t="s">
        <v>508</v>
      </c>
      <c r="C23" s="255">
        <v>1342</v>
      </c>
      <c r="D23" s="253">
        <v>1322</v>
      </c>
      <c r="E23" s="253"/>
      <c r="F23" s="254">
        <v>19</v>
      </c>
      <c r="G23" s="45" t="s">
        <v>568</v>
      </c>
      <c r="H23" s="255">
        <v>1636</v>
      </c>
      <c r="I23" s="253">
        <v>1634</v>
      </c>
      <c r="J23" s="340"/>
    </row>
    <row r="24" spans="1:12" s="52" customFormat="1" ht="11.1" customHeight="1">
      <c r="A24" s="254">
        <v>20</v>
      </c>
      <c r="B24" s="45" t="s">
        <v>509</v>
      </c>
      <c r="C24" s="255">
        <v>1486</v>
      </c>
      <c r="D24" s="253">
        <v>1486</v>
      </c>
      <c r="E24" s="253"/>
      <c r="F24" s="254">
        <v>20</v>
      </c>
      <c r="G24" s="45" t="s">
        <v>569</v>
      </c>
      <c r="H24" s="255">
        <v>1780</v>
      </c>
      <c r="I24" s="253">
        <v>1798</v>
      </c>
      <c r="J24" s="340"/>
    </row>
    <row r="25" spans="1:12" s="52" customFormat="1" ht="11.1" customHeight="1">
      <c r="A25" s="254">
        <v>21</v>
      </c>
      <c r="B25" s="45" t="s">
        <v>510</v>
      </c>
      <c r="C25" s="255">
        <v>1338</v>
      </c>
      <c r="D25" s="253">
        <v>1314</v>
      </c>
      <c r="E25" s="253"/>
      <c r="F25" s="254">
        <v>21</v>
      </c>
      <c r="G25" s="45" t="s">
        <v>570</v>
      </c>
      <c r="H25" s="255">
        <v>1632</v>
      </c>
      <c r="I25" s="253">
        <v>1626</v>
      </c>
      <c r="J25" s="340"/>
    </row>
    <row r="26" spans="1:12" s="52" customFormat="1" ht="11.1" customHeight="1">
      <c r="A26" s="254">
        <v>22</v>
      </c>
      <c r="B26" s="45" t="s">
        <v>511</v>
      </c>
      <c r="C26" s="255">
        <v>1506</v>
      </c>
      <c r="D26" s="253">
        <v>1498</v>
      </c>
      <c r="E26" s="253"/>
      <c r="F26" s="254">
        <v>22</v>
      </c>
      <c r="G26" s="45" t="s">
        <v>571</v>
      </c>
      <c r="H26" s="255">
        <v>1800</v>
      </c>
      <c r="I26" s="253">
        <v>1810</v>
      </c>
      <c r="J26" s="340"/>
    </row>
    <row r="27" spans="1:12" s="52" customFormat="1" ht="11.1" customHeight="1">
      <c r="A27" s="254">
        <v>23</v>
      </c>
      <c r="B27" s="45" t="s">
        <v>512</v>
      </c>
      <c r="C27" s="255">
        <v>1434</v>
      </c>
      <c r="D27" s="253">
        <v>1410</v>
      </c>
      <c r="E27" s="253"/>
      <c r="F27" s="254">
        <v>23</v>
      </c>
      <c r="G27" s="45" t="s">
        <v>572</v>
      </c>
      <c r="H27" s="255">
        <v>1728</v>
      </c>
      <c r="I27" s="253">
        <v>1722</v>
      </c>
      <c r="J27" s="340"/>
    </row>
    <row r="28" spans="1:12" s="52" customFormat="1" ht="11.1" customHeight="1">
      <c r="A28" s="254">
        <v>24</v>
      </c>
      <c r="B28" s="45" t="s">
        <v>513</v>
      </c>
      <c r="C28" s="255">
        <v>1578</v>
      </c>
      <c r="D28" s="253">
        <v>1570</v>
      </c>
      <c r="E28" s="253"/>
      <c r="F28" s="254">
        <v>24</v>
      </c>
      <c r="G28" s="45" t="s">
        <v>573</v>
      </c>
      <c r="H28" s="255">
        <v>1872</v>
      </c>
      <c r="I28" s="253">
        <v>1882</v>
      </c>
      <c r="J28" s="340"/>
    </row>
    <row r="29" spans="1:12" s="52" customFormat="1" ht="11.1" customHeight="1">
      <c r="A29" s="254">
        <v>25</v>
      </c>
      <c r="B29" s="45" t="s">
        <v>514</v>
      </c>
      <c r="C29" s="255">
        <v>1794</v>
      </c>
      <c r="D29" s="253">
        <v>1705</v>
      </c>
      <c r="E29" s="253"/>
      <c r="F29" s="254">
        <v>25</v>
      </c>
      <c r="G29" s="45" t="s">
        <v>574</v>
      </c>
      <c r="H29" s="255">
        <v>2088</v>
      </c>
      <c r="I29" s="253">
        <v>2017</v>
      </c>
      <c r="J29" s="340"/>
    </row>
    <row r="30" spans="1:12" s="52" customFormat="1" ht="11.1" customHeight="1">
      <c r="A30" s="254">
        <v>26</v>
      </c>
      <c r="B30" s="45" t="s">
        <v>515</v>
      </c>
      <c r="C30" s="255">
        <v>1992</v>
      </c>
      <c r="D30" s="253">
        <v>1919</v>
      </c>
      <c r="E30" s="253"/>
      <c r="F30" s="254">
        <v>26</v>
      </c>
      <c r="G30" s="45" t="s">
        <v>575</v>
      </c>
      <c r="H30" s="255">
        <v>2286</v>
      </c>
      <c r="I30" s="253">
        <v>2231</v>
      </c>
      <c r="J30" s="340"/>
    </row>
    <row r="31" spans="1:12" s="52" customFormat="1" ht="11.1" customHeight="1">
      <c r="A31" s="254">
        <v>27</v>
      </c>
      <c r="B31" s="45" t="s">
        <v>516</v>
      </c>
      <c r="C31" s="255">
        <v>1908</v>
      </c>
      <c r="D31" s="253">
        <v>1819</v>
      </c>
      <c r="E31" s="253"/>
      <c r="F31" s="254">
        <v>27</v>
      </c>
      <c r="G31" s="45" t="s">
        <v>576</v>
      </c>
      <c r="H31" s="255">
        <v>2202</v>
      </c>
      <c r="I31" s="253">
        <v>2131</v>
      </c>
      <c r="J31" s="340"/>
    </row>
    <row r="32" spans="1:12" s="52" customFormat="1" ht="11.1" customHeight="1">
      <c r="A32" s="254">
        <v>28</v>
      </c>
      <c r="B32" s="45" t="s">
        <v>517</v>
      </c>
      <c r="C32" s="255">
        <v>2076</v>
      </c>
      <c r="D32" s="253">
        <v>2003</v>
      </c>
      <c r="E32" s="253"/>
      <c r="F32" s="254">
        <v>28</v>
      </c>
      <c r="G32" s="45" t="s">
        <v>577</v>
      </c>
      <c r="H32" s="255">
        <v>2370</v>
      </c>
      <c r="I32" s="253">
        <v>2315</v>
      </c>
      <c r="J32" s="340"/>
    </row>
    <row r="33" spans="1:10" s="52" customFormat="1" ht="11.1" customHeight="1">
      <c r="A33" s="254">
        <v>29</v>
      </c>
      <c r="B33" s="45" t="s">
        <v>518</v>
      </c>
      <c r="C33" s="255">
        <v>2110.8000000000002</v>
      </c>
      <c r="D33" s="253">
        <v>2004</v>
      </c>
      <c r="E33" s="253"/>
      <c r="F33" s="254">
        <v>29</v>
      </c>
      <c r="G33" s="45" t="s">
        <v>578</v>
      </c>
      <c r="H33" s="255">
        <v>2404.8000000000002</v>
      </c>
      <c r="I33" s="253">
        <v>2316</v>
      </c>
      <c r="J33" s="340"/>
    </row>
    <row r="34" spans="1:10" s="52" customFormat="1" ht="11.1" customHeight="1">
      <c r="A34" s="254">
        <v>30</v>
      </c>
      <c r="B34" s="45" t="s">
        <v>519</v>
      </c>
      <c r="C34" s="255">
        <v>2308.8000000000002</v>
      </c>
      <c r="D34" s="253">
        <v>2216</v>
      </c>
      <c r="E34" s="253"/>
      <c r="F34" s="254">
        <v>30</v>
      </c>
      <c r="G34" s="45" t="s">
        <v>579</v>
      </c>
      <c r="H34" s="255">
        <v>2602.8000000000002</v>
      </c>
      <c r="I34" s="253">
        <v>2528</v>
      </c>
      <c r="J34" s="340"/>
    </row>
    <row r="35" spans="1:10" s="52" customFormat="1" ht="11.1" customHeight="1">
      <c r="A35" s="254">
        <v>31</v>
      </c>
      <c r="B35" s="45" t="s">
        <v>520</v>
      </c>
      <c r="C35" s="255">
        <v>2224.8000000000002</v>
      </c>
      <c r="D35" s="253">
        <v>2118</v>
      </c>
      <c r="E35" s="253"/>
      <c r="F35" s="254">
        <v>31</v>
      </c>
      <c r="G35" s="45" t="s">
        <v>580</v>
      </c>
      <c r="H35" s="255">
        <v>2518.8000000000002</v>
      </c>
      <c r="I35" s="253">
        <v>2430</v>
      </c>
      <c r="J35" s="340"/>
    </row>
    <row r="36" spans="1:10" s="52" customFormat="1" ht="11.1" customHeight="1">
      <c r="A36" s="254">
        <v>32</v>
      </c>
      <c r="B36" s="45" t="s">
        <v>521</v>
      </c>
      <c r="C36" s="255">
        <v>2392.8000000000002</v>
      </c>
      <c r="D36" s="253">
        <v>2300</v>
      </c>
      <c r="E36" s="253"/>
      <c r="F36" s="254">
        <v>32</v>
      </c>
      <c r="G36" s="45" t="s">
        <v>581</v>
      </c>
      <c r="H36" s="255">
        <v>2686.8</v>
      </c>
      <c r="I36" s="253">
        <v>2612</v>
      </c>
      <c r="J36" s="340"/>
    </row>
    <row r="37" spans="1:10" s="52" customFormat="1" ht="11.1" customHeight="1">
      <c r="A37" s="254">
        <v>33</v>
      </c>
      <c r="B37" s="45" t="s">
        <v>522</v>
      </c>
      <c r="C37" s="255">
        <v>1125.5999999999999</v>
      </c>
      <c r="D37" s="253">
        <v>1126</v>
      </c>
      <c r="E37" s="253"/>
      <c r="F37" s="254">
        <v>33</v>
      </c>
      <c r="G37" s="45" t="s">
        <v>582</v>
      </c>
      <c r="H37" s="255">
        <v>1437.6</v>
      </c>
      <c r="I37" s="253">
        <v>1438</v>
      </c>
      <c r="J37" s="340"/>
    </row>
    <row r="38" spans="1:10" s="52" customFormat="1" ht="11.1" customHeight="1">
      <c r="A38" s="254">
        <v>34</v>
      </c>
      <c r="B38" s="45" t="s">
        <v>523</v>
      </c>
      <c r="C38" s="255">
        <v>1260</v>
      </c>
      <c r="D38" s="253">
        <v>1280</v>
      </c>
      <c r="E38" s="253"/>
      <c r="F38" s="254">
        <v>34</v>
      </c>
      <c r="G38" s="45" t="s">
        <v>583</v>
      </c>
      <c r="H38" s="255">
        <v>1572</v>
      </c>
      <c r="I38" s="253">
        <v>1592</v>
      </c>
      <c r="J38" s="340"/>
    </row>
    <row r="39" spans="1:10" s="52" customFormat="1" ht="11.1" customHeight="1">
      <c r="A39" s="254">
        <v>35</v>
      </c>
      <c r="B39" s="45" t="s">
        <v>524</v>
      </c>
      <c r="C39" s="255">
        <v>1209.5999999999999</v>
      </c>
      <c r="D39" s="253">
        <v>1210</v>
      </c>
      <c r="E39" s="253"/>
      <c r="F39" s="254">
        <v>35</v>
      </c>
      <c r="G39" s="45" t="s">
        <v>584</v>
      </c>
      <c r="H39" s="255">
        <v>1521.6</v>
      </c>
      <c r="I39" s="253">
        <v>1522</v>
      </c>
      <c r="J39" s="340"/>
    </row>
    <row r="40" spans="1:10" s="52" customFormat="1" ht="11.1" customHeight="1">
      <c r="A40" s="254">
        <v>36</v>
      </c>
      <c r="B40" s="45" t="s">
        <v>525</v>
      </c>
      <c r="C40" s="255">
        <v>1320</v>
      </c>
      <c r="D40" s="253">
        <v>1340</v>
      </c>
      <c r="E40" s="253"/>
      <c r="F40" s="254">
        <v>36</v>
      </c>
      <c r="G40" s="45" t="s">
        <v>585</v>
      </c>
      <c r="H40" s="255">
        <v>1632</v>
      </c>
      <c r="I40" s="253">
        <v>1652</v>
      </c>
      <c r="J40" s="340"/>
    </row>
    <row r="41" spans="1:10" s="52" customFormat="1" ht="11.1" customHeight="1">
      <c r="A41" s="254">
        <v>37</v>
      </c>
      <c r="B41" s="45" t="s">
        <v>526</v>
      </c>
      <c r="C41" s="255">
        <v>1284</v>
      </c>
      <c r="D41" s="253">
        <v>1262</v>
      </c>
      <c r="E41" s="253"/>
      <c r="F41" s="254">
        <v>37</v>
      </c>
      <c r="G41" s="45" t="s">
        <v>586</v>
      </c>
      <c r="H41" s="255">
        <v>1494</v>
      </c>
      <c r="I41" s="253">
        <v>1490</v>
      </c>
      <c r="J41" s="340"/>
    </row>
    <row r="42" spans="1:10" s="52" customFormat="1" ht="11.1" customHeight="1">
      <c r="A42" s="254">
        <v>38</v>
      </c>
      <c r="B42" s="45" t="s">
        <v>527</v>
      </c>
      <c r="C42" s="255">
        <v>1452</v>
      </c>
      <c r="D42" s="253">
        <v>1450</v>
      </c>
      <c r="E42" s="253"/>
      <c r="F42" s="254">
        <v>38</v>
      </c>
      <c r="G42" s="45" t="s">
        <v>587</v>
      </c>
      <c r="H42" s="255">
        <v>1628.4</v>
      </c>
      <c r="I42" s="253">
        <v>1645</v>
      </c>
      <c r="J42" s="340"/>
    </row>
    <row r="43" spans="1:10" s="52" customFormat="1" ht="11.1" customHeight="1">
      <c r="A43" s="254">
        <v>39</v>
      </c>
      <c r="B43" s="45" t="s">
        <v>528</v>
      </c>
      <c r="C43" s="255">
        <v>1380</v>
      </c>
      <c r="D43" s="253">
        <v>1358</v>
      </c>
      <c r="E43" s="253"/>
      <c r="F43" s="254">
        <v>39</v>
      </c>
      <c r="G43" s="45" t="s">
        <v>588</v>
      </c>
      <c r="H43" s="255">
        <v>1578</v>
      </c>
      <c r="I43" s="253">
        <v>1574</v>
      </c>
      <c r="J43" s="340"/>
    </row>
    <row r="44" spans="1:10" s="52" customFormat="1" ht="11.1" customHeight="1">
      <c r="A44" s="254">
        <v>40</v>
      </c>
      <c r="B44" s="45" t="s">
        <v>529</v>
      </c>
      <c r="C44" s="255">
        <v>1524</v>
      </c>
      <c r="D44" s="253">
        <v>1522</v>
      </c>
      <c r="E44" s="253"/>
      <c r="F44" s="254">
        <v>40</v>
      </c>
      <c r="G44" s="45" t="s">
        <v>589</v>
      </c>
      <c r="H44" s="255">
        <v>1688.4</v>
      </c>
      <c r="I44" s="253">
        <v>1705</v>
      </c>
      <c r="J44" s="340"/>
    </row>
    <row r="45" spans="1:10" s="52" customFormat="1" ht="11.1" customHeight="1">
      <c r="A45" s="254">
        <v>41</v>
      </c>
      <c r="B45" s="45" t="s">
        <v>530</v>
      </c>
      <c r="C45" s="255">
        <v>1338</v>
      </c>
      <c r="D45" s="253">
        <v>1314</v>
      </c>
      <c r="E45" s="253"/>
      <c r="F45" s="254">
        <v>41</v>
      </c>
      <c r="G45" s="45" t="s">
        <v>684</v>
      </c>
      <c r="H45" s="255">
        <v>1632</v>
      </c>
      <c r="J45" s="340"/>
    </row>
    <row r="46" spans="1:10" s="52" customFormat="1" ht="11.1" customHeight="1">
      <c r="A46" s="254">
        <v>42</v>
      </c>
      <c r="B46" s="45" t="s">
        <v>531</v>
      </c>
      <c r="C46" s="255">
        <v>1506</v>
      </c>
      <c r="D46" s="253">
        <v>1498</v>
      </c>
      <c r="E46" s="253"/>
      <c r="F46" s="254">
        <v>42</v>
      </c>
      <c r="G46" s="45" t="s">
        <v>685</v>
      </c>
      <c r="H46" s="255">
        <v>1800</v>
      </c>
      <c r="J46" s="340"/>
    </row>
    <row r="47" spans="1:10" s="52" customFormat="1" ht="11.1" customHeight="1">
      <c r="A47" s="254">
        <v>43</v>
      </c>
      <c r="B47" s="45" t="s">
        <v>532</v>
      </c>
      <c r="C47" s="255">
        <v>1434</v>
      </c>
      <c r="D47" s="253">
        <v>1410</v>
      </c>
      <c r="E47" s="253"/>
      <c r="F47" s="254">
        <v>43</v>
      </c>
      <c r="G47" s="45" t="s">
        <v>686</v>
      </c>
      <c r="H47" s="255">
        <v>1728</v>
      </c>
      <c r="J47" s="340"/>
    </row>
    <row r="48" spans="1:10" s="52" customFormat="1" ht="11.1" customHeight="1">
      <c r="A48" s="254">
        <v>44</v>
      </c>
      <c r="B48" s="45" t="s">
        <v>533</v>
      </c>
      <c r="C48" s="255">
        <v>1578</v>
      </c>
      <c r="D48" s="253">
        <v>1570</v>
      </c>
      <c r="E48" s="253"/>
      <c r="F48" s="254">
        <v>44</v>
      </c>
      <c r="G48" s="45" t="s">
        <v>687</v>
      </c>
      <c r="H48" s="255">
        <v>1872</v>
      </c>
      <c r="J48" s="340"/>
    </row>
    <row r="49" spans="1:10" s="52" customFormat="1" ht="11.1" customHeight="1">
      <c r="A49" s="254">
        <v>45</v>
      </c>
      <c r="B49" s="45" t="s">
        <v>534</v>
      </c>
      <c r="C49" s="255">
        <v>1737.6</v>
      </c>
      <c r="D49" s="253">
        <v>1652</v>
      </c>
      <c r="E49" s="253"/>
      <c r="F49" s="254">
        <v>45</v>
      </c>
      <c r="G49" s="45" t="s">
        <v>590</v>
      </c>
      <c r="H49" s="255">
        <v>2031.6</v>
      </c>
      <c r="I49" s="127">
        <v>1964</v>
      </c>
      <c r="J49" s="340"/>
    </row>
    <row r="50" spans="1:10" s="52" customFormat="1" ht="11.1" customHeight="1">
      <c r="A50" s="254">
        <v>46</v>
      </c>
      <c r="B50" s="45" t="s">
        <v>535</v>
      </c>
      <c r="C50" s="255">
        <v>1935.6</v>
      </c>
      <c r="D50" s="253">
        <v>1866</v>
      </c>
      <c r="E50" s="253"/>
      <c r="F50" s="254">
        <v>46</v>
      </c>
      <c r="G50" s="45" t="s">
        <v>591</v>
      </c>
      <c r="H50" s="255">
        <v>2229.6</v>
      </c>
      <c r="I50" s="127">
        <v>2178</v>
      </c>
      <c r="J50" s="340"/>
    </row>
    <row r="51" spans="1:10" s="52" customFormat="1" ht="11.1" customHeight="1">
      <c r="A51" s="254">
        <v>47</v>
      </c>
      <c r="B51" s="45" t="s">
        <v>536</v>
      </c>
      <c r="C51" s="255">
        <v>1851.6</v>
      </c>
      <c r="D51" s="253">
        <v>1766</v>
      </c>
      <c r="E51" s="253"/>
      <c r="F51" s="254">
        <v>47</v>
      </c>
      <c r="G51" s="45" t="s">
        <v>592</v>
      </c>
      <c r="H51" s="255">
        <v>2145.6</v>
      </c>
      <c r="I51" s="127">
        <v>2078</v>
      </c>
      <c r="J51" s="340"/>
    </row>
    <row r="52" spans="1:10" s="52" customFormat="1" ht="11.1" customHeight="1">
      <c r="A52" s="254">
        <v>48</v>
      </c>
      <c r="B52" s="45" t="s">
        <v>537</v>
      </c>
      <c r="C52" s="255">
        <v>2019.6</v>
      </c>
      <c r="D52" s="253">
        <v>1950</v>
      </c>
      <c r="E52" s="253"/>
      <c r="F52" s="254">
        <v>48</v>
      </c>
      <c r="G52" s="45" t="s">
        <v>593</v>
      </c>
      <c r="H52" s="255">
        <v>2313.6</v>
      </c>
      <c r="I52" s="127">
        <v>2262</v>
      </c>
      <c r="J52" s="340"/>
    </row>
    <row r="53" spans="1:10" s="52" customFormat="1" ht="11.1" customHeight="1">
      <c r="A53" s="254">
        <v>49</v>
      </c>
      <c r="B53" s="45" t="s">
        <v>538</v>
      </c>
      <c r="C53" s="255">
        <v>2110.8000000000002</v>
      </c>
      <c r="D53" s="253">
        <v>2004</v>
      </c>
      <c r="E53" s="253"/>
      <c r="F53" s="254">
        <v>49</v>
      </c>
      <c r="G53" s="45" t="s">
        <v>594</v>
      </c>
      <c r="H53" s="255">
        <v>2404.8000000000002</v>
      </c>
      <c r="I53" s="127">
        <v>2316</v>
      </c>
      <c r="J53" s="340"/>
    </row>
    <row r="54" spans="1:10" s="52" customFormat="1" ht="11.1" customHeight="1">
      <c r="A54" s="254">
        <v>50</v>
      </c>
      <c r="B54" s="45" t="s">
        <v>539</v>
      </c>
      <c r="C54" s="255">
        <v>2308.8000000000002</v>
      </c>
      <c r="D54" s="253">
        <v>2216</v>
      </c>
      <c r="E54" s="253"/>
      <c r="F54" s="254">
        <v>50</v>
      </c>
      <c r="G54" s="45" t="s">
        <v>595</v>
      </c>
      <c r="H54" s="255">
        <v>2602.8000000000002</v>
      </c>
      <c r="I54" s="127">
        <v>2528</v>
      </c>
      <c r="J54" s="340"/>
    </row>
    <row r="55" spans="1:10" s="52" customFormat="1" ht="11.1" customHeight="1">
      <c r="A55" s="254">
        <v>51</v>
      </c>
      <c r="B55" s="45" t="s">
        <v>540</v>
      </c>
      <c r="C55" s="255">
        <v>2224.8000000000002</v>
      </c>
      <c r="D55" s="253">
        <v>2118</v>
      </c>
      <c r="E55" s="253"/>
      <c r="F55" s="254">
        <v>51</v>
      </c>
      <c r="G55" s="45" t="s">
        <v>596</v>
      </c>
      <c r="H55" s="255">
        <v>2518.8000000000002</v>
      </c>
      <c r="I55" s="127">
        <v>2430</v>
      </c>
      <c r="J55" s="340"/>
    </row>
    <row r="56" spans="1:10" s="52" customFormat="1" ht="11.1" customHeight="1" thickBot="1">
      <c r="A56" s="256">
        <v>52</v>
      </c>
      <c r="B56" s="47" t="s">
        <v>541</v>
      </c>
      <c r="C56" s="257">
        <v>2392.8000000000002</v>
      </c>
      <c r="D56" s="253">
        <v>2300</v>
      </c>
      <c r="E56" s="253"/>
      <c r="F56" s="254">
        <v>52</v>
      </c>
      <c r="G56" s="45" t="s">
        <v>597</v>
      </c>
      <c r="H56" s="255">
        <v>2686.8</v>
      </c>
      <c r="I56" s="127">
        <v>2612</v>
      </c>
      <c r="J56" s="340"/>
    </row>
    <row r="57" spans="1:10" s="52" customFormat="1" ht="11.1" customHeight="1">
      <c r="A57" s="112"/>
      <c r="B57" s="132"/>
      <c r="C57" s="258"/>
      <c r="D57" s="132"/>
      <c r="E57" s="259"/>
      <c r="F57" s="254">
        <f>F56+1</f>
        <v>53</v>
      </c>
      <c r="G57" s="45" t="s">
        <v>967</v>
      </c>
      <c r="H57" s="255">
        <v>2975</v>
      </c>
    </row>
    <row r="58" spans="1:10" s="52" customFormat="1" ht="11.1" customHeight="1">
      <c r="A58" s="112"/>
      <c r="B58" s="132"/>
      <c r="C58" s="258"/>
      <c r="D58" s="132"/>
      <c r="E58" s="259"/>
      <c r="F58" s="254">
        <f>F57+1</f>
        <v>54</v>
      </c>
      <c r="G58" s="45" t="s">
        <v>968</v>
      </c>
      <c r="H58" s="255">
        <v>3299</v>
      </c>
    </row>
    <row r="59" spans="1:10" s="52" customFormat="1" ht="11.1" customHeight="1">
      <c r="A59" s="332"/>
      <c r="B59" s="132"/>
      <c r="C59" s="258"/>
      <c r="D59" s="132"/>
      <c r="E59" s="259"/>
      <c r="F59" s="254">
        <f>F58+1</f>
        <v>55</v>
      </c>
      <c r="G59" s="45" t="s">
        <v>969</v>
      </c>
      <c r="H59" s="255">
        <v>3113</v>
      </c>
    </row>
    <row r="60" spans="1:10" ht="11.1" customHeight="1" thickBot="1">
      <c r="A60" s="112"/>
      <c r="B60" s="132"/>
      <c r="C60" s="258"/>
      <c r="D60" s="132"/>
      <c r="F60" s="256">
        <f>F59+1</f>
        <v>56</v>
      </c>
      <c r="G60" s="47" t="s">
        <v>970</v>
      </c>
      <c r="H60" s="257">
        <v>3419</v>
      </c>
    </row>
    <row r="61" spans="1:10" ht="9" customHeight="1">
      <c r="A61" s="113"/>
      <c r="B61" s="132"/>
      <c r="C61" s="258"/>
      <c r="D61" s="132"/>
      <c r="F61" s="261"/>
      <c r="G61" s="1"/>
      <c r="H61" s="262"/>
    </row>
    <row r="62" spans="1:10" ht="9" customHeight="1">
      <c r="A62" s="112"/>
      <c r="B62" s="132"/>
      <c r="C62" s="258"/>
      <c r="D62" s="132"/>
      <c r="F62" s="261"/>
      <c r="G62" s="1"/>
      <c r="H62" s="262"/>
    </row>
    <row r="63" spans="1:10" ht="9" customHeight="1">
      <c r="A63" s="112"/>
      <c r="B63" s="132"/>
      <c r="C63" s="258"/>
      <c r="D63" s="132"/>
      <c r="F63" s="261"/>
      <c r="G63" s="1"/>
      <c r="H63" s="262"/>
    </row>
    <row r="64" spans="1:10" ht="9" customHeight="1">
      <c r="A64" s="113"/>
      <c r="B64" s="132"/>
      <c r="C64" s="258"/>
      <c r="D64" s="132"/>
      <c r="F64" s="261"/>
      <c r="G64" s="1"/>
      <c r="H64" s="262"/>
    </row>
    <row r="65" spans="1:8" ht="9" customHeight="1">
      <c r="A65" s="112"/>
      <c r="B65" s="132"/>
      <c r="C65" s="258"/>
      <c r="D65" s="132"/>
      <c r="F65" s="261"/>
      <c r="G65" s="1"/>
      <c r="H65" s="262"/>
    </row>
    <row r="66" spans="1:8" ht="9" customHeight="1">
      <c r="A66" s="334" t="s">
        <v>1055</v>
      </c>
      <c r="B66" s="132"/>
      <c r="F66" s="261"/>
      <c r="G66" s="1"/>
      <c r="H66" s="262"/>
    </row>
    <row r="67" spans="1:8" ht="9" customHeight="1">
      <c r="A67" s="113"/>
      <c r="B67" s="132"/>
      <c r="F67" s="261"/>
      <c r="G67" s="1"/>
      <c r="H67" s="262"/>
    </row>
    <row r="68" spans="1:8" ht="9" customHeight="1">
      <c r="A68" s="112"/>
      <c r="B68" s="132"/>
      <c r="F68" s="261"/>
      <c r="G68" s="1"/>
      <c r="H68" s="262"/>
    </row>
    <row r="69" spans="1:8" ht="10.5" customHeight="1">
      <c r="F69" s="261"/>
      <c r="G69" s="1"/>
      <c r="H69" s="262"/>
    </row>
    <row r="70" spans="1:8" ht="10.5" customHeight="1">
      <c r="F70" s="261"/>
      <c r="G70" s="1"/>
      <c r="H70" s="262"/>
    </row>
    <row r="71" spans="1:8" ht="10.5" customHeight="1">
      <c r="F71" s="261"/>
      <c r="G71" s="1"/>
      <c r="H71" s="262"/>
    </row>
    <row r="72" spans="1:8" ht="10.5" customHeight="1">
      <c r="F72" s="261"/>
      <c r="G72" s="1"/>
      <c r="H72" s="262"/>
    </row>
    <row r="73" spans="1:8" ht="10.5" customHeight="1">
      <c r="F73" s="261"/>
      <c r="G73" s="1"/>
      <c r="H73" s="262"/>
    </row>
    <row r="74" spans="1:8" ht="10.5" customHeight="1">
      <c r="F74" s="261"/>
      <c r="G74" s="1"/>
      <c r="H74" s="262"/>
    </row>
    <row r="75" spans="1:8" ht="10.5" customHeight="1">
      <c r="F75" s="261"/>
      <c r="G75" s="1"/>
      <c r="H75" s="262"/>
    </row>
    <row r="76" spans="1:8" ht="10.5" customHeight="1">
      <c r="F76" s="261"/>
      <c r="G76" s="1"/>
      <c r="H76" s="262"/>
    </row>
    <row r="77" spans="1:8" ht="10.5" customHeight="1">
      <c r="F77" s="261"/>
      <c r="G77" s="1"/>
      <c r="H77" s="262"/>
    </row>
    <row r="78" spans="1:8" ht="10.5" customHeight="1">
      <c r="F78" s="261"/>
      <c r="G78" s="1"/>
      <c r="H78" s="262"/>
    </row>
    <row r="79" spans="1:8" ht="10.5" customHeight="1">
      <c r="F79" s="261"/>
      <c r="G79" s="1"/>
      <c r="H79" s="262"/>
    </row>
    <row r="80" spans="1:8" ht="10.5" customHeight="1">
      <c r="F80" s="261"/>
      <c r="G80" s="1"/>
      <c r="H80" s="262"/>
    </row>
    <row r="81" spans="6:8" ht="10.5" customHeight="1">
      <c r="F81" s="261"/>
      <c r="G81" s="1"/>
      <c r="H81" s="262"/>
    </row>
    <row r="82" spans="6:8" ht="10.5" customHeight="1">
      <c r="F82" s="261"/>
      <c r="G82" s="1"/>
      <c r="H82" s="262"/>
    </row>
    <row r="83" spans="6:8" ht="10.5" customHeight="1">
      <c r="F83" s="261"/>
      <c r="G83" s="1"/>
      <c r="H83" s="262"/>
    </row>
    <row r="84" spans="6:8" ht="10.5" customHeight="1">
      <c r="F84" s="261"/>
      <c r="G84" s="1"/>
      <c r="H84" s="262"/>
    </row>
    <row r="85" spans="6:8" ht="10.5" customHeight="1">
      <c r="F85" s="261"/>
      <c r="G85" s="1"/>
      <c r="H85" s="262"/>
    </row>
    <row r="86" spans="6:8" ht="10.5" customHeight="1">
      <c r="F86" s="261"/>
      <c r="G86" s="1"/>
      <c r="H86" s="262"/>
    </row>
    <row r="87" spans="6:8" ht="10.5" customHeight="1"/>
    <row r="88" spans="6:8" ht="10.5" customHeight="1"/>
    <row r="89" spans="6:8" ht="10.5" customHeight="1"/>
    <row r="90" spans="6:8" ht="10.5" customHeight="1"/>
    <row r="91" spans="6:8" ht="10.5" customHeight="1">
      <c r="F91" s="261"/>
      <c r="G91" s="1"/>
      <c r="H91" s="262"/>
    </row>
    <row r="92" spans="6:8" ht="10.5" customHeight="1"/>
    <row r="93" spans="6:8" ht="10.5" customHeight="1"/>
    <row r="94" spans="6:8" ht="10.5" customHeight="1">
      <c r="F94" s="261"/>
      <c r="G94" s="1"/>
      <c r="H94" s="262"/>
    </row>
    <row r="95" spans="6:8" ht="10.5" customHeight="1"/>
    <row r="96" spans="6:8" ht="10.5" customHeight="1"/>
    <row r="97" spans="1:5">
      <c r="A97" s="261"/>
      <c r="B97" s="1"/>
      <c r="C97" s="262"/>
      <c r="D97" s="262"/>
      <c r="E97" s="262"/>
    </row>
    <row r="98" spans="1:5">
      <c r="A98" s="261"/>
      <c r="B98" s="1"/>
      <c r="C98" s="262"/>
      <c r="D98" s="262"/>
      <c r="E98" s="262"/>
    </row>
    <row r="99" spans="1:5">
      <c r="A99" s="261"/>
      <c r="B99" s="1"/>
      <c r="C99" s="262"/>
      <c r="D99" s="262"/>
      <c r="E99" s="262"/>
    </row>
    <row r="100" spans="1:5">
      <c r="A100" s="261"/>
      <c r="B100" s="1"/>
      <c r="C100" s="262"/>
      <c r="D100" s="262"/>
      <c r="E100" s="262"/>
    </row>
    <row r="101" spans="1:5">
      <c r="A101" s="261"/>
      <c r="B101" s="1"/>
      <c r="C101" s="262"/>
      <c r="D101" s="262"/>
      <c r="E101" s="262"/>
    </row>
    <row r="102" spans="1:5">
      <c r="A102" s="261"/>
      <c r="B102" s="1"/>
      <c r="C102" s="262"/>
      <c r="D102" s="262"/>
      <c r="E102" s="262"/>
    </row>
    <row r="103" spans="1:5">
      <c r="A103" s="261"/>
      <c r="B103" s="1"/>
      <c r="C103" s="262"/>
      <c r="D103" s="262"/>
      <c r="E103" s="262"/>
    </row>
    <row r="104" spans="1:5">
      <c r="A104" s="261"/>
      <c r="B104" s="1"/>
      <c r="C104" s="262"/>
      <c r="D104" s="262"/>
      <c r="E104" s="262"/>
    </row>
    <row r="105" spans="1:5">
      <c r="A105" s="261"/>
      <c r="B105" s="1"/>
      <c r="C105" s="262"/>
      <c r="D105" s="262"/>
      <c r="E105" s="262"/>
    </row>
    <row r="106" spans="1:5">
      <c r="A106" s="261"/>
      <c r="B106" s="1"/>
      <c r="C106" s="262"/>
      <c r="D106" s="262"/>
      <c r="E106" s="262"/>
    </row>
    <row r="107" spans="1:5">
      <c r="A107" s="261"/>
      <c r="B107" s="1"/>
      <c r="C107" s="262"/>
      <c r="D107" s="262"/>
      <c r="E107" s="262"/>
    </row>
    <row r="108" spans="1:5">
      <c r="A108" s="261"/>
      <c r="B108" s="1"/>
      <c r="C108" s="262"/>
      <c r="D108" s="262"/>
      <c r="E108" s="262"/>
    </row>
    <row r="109" spans="1:5">
      <c r="A109" s="264"/>
      <c r="B109" s="1"/>
      <c r="C109" s="262"/>
      <c r="D109" s="262"/>
      <c r="E109" s="262"/>
    </row>
    <row r="110" spans="1:5">
      <c r="A110" s="261"/>
      <c r="B110" s="1"/>
      <c r="C110" s="262"/>
      <c r="D110" s="262"/>
      <c r="E110" s="262"/>
    </row>
    <row r="111" spans="1:5">
      <c r="A111" s="261"/>
      <c r="B111" s="1"/>
      <c r="C111" s="262"/>
      <c r="D111" s="262"/>
      <c r="E111" s="262"/>
    </row>
    <row r="112" spans="1:5">
      <c r="A112" s="261"/>
      <c r="B112" s="1"/>
      <c r="C112" s="262"/>
      <c r="D112" s="262"/>
      <c r="E112" s="262"/>
    </row>
    <row r="113" spans="1:8">
      <c r="A113" s="261"/>
      <c r="B113" s="1"/>
      <c r="C113" s="262"/>
      <c r="D113" s="262"/>
      <c r="E113" s="262"/>
    </row>
    <row r="114" spans="1:8">
      <c r="A114" s="261"/>
      <c r="B114" s="1"/>
      <c r="C114" s="262"/>
      <c r="D114" s="262"/>
      <c r="E114" s="262"/>
    </row>
    <row r="115" spans="1:8">
      <c r="A115" s="261"/>
      <c r="B115" s="1"/>
      <c r="C115" s="262"/>
      <c r="D115" s="262"/>
      <c r="E115" s="262"/>
    </row>
    <row r="116" spans="1:8">
      <c r="A116" s="261"/>
      <c r="B116" s="1"/>
      <c r="C116" s="262"/>
      <c r="D116" s="262"/>
      <c r="E116" s="262"/>
    </row>
    <row r="117" spans="1:8">
      <c r="A117" s="261"/>
      <c r="B117" s="1"/>
      <c r="C117" s="262"/>
      <c r="D117" s="262"/>
      <c r="E117" s="262"/>
    </row>
    <row r="118" spans="1:8">
      <c r="A118" s="261"/>
      <c r="B118" s="1"/>
      <c r="C118" s="262"/>
      <c r="D118" s="262"/>
      <c r="E118" s="262"/>
    </row>
    <row r="119" spans="1:8">
      <c r="A119" s="261"/>
      <c r="B119" s="1"/>
      <c r="C119" s="262"/>
      <c r="D119" s="262"/>
      <c r="E119" s="262"/>
    </row>
    <row r="120" spans="1:8">
      <c r="A120" s="261"/>
      <c r="B120" s="1"/>
      <c r="C120" s="262"/>
      <c r="D120" s="262"/>
      <c r="E120" s="262"/>
    </row>
    <row r="121" spans="1:8">
      <c r="A121" s="261"/>
      <c r="B121" s="1"/>
      <c r="C121" s="262"/>
      <c r="D121" s="262"/>
      <c r="E121" s="262"/>
      <c r="F121" s="265"/>
      <c r="G121" s="2"/>
      <c r="H121" s="266"/>
    </row>
    <row r="122" spans="1:8">
      <c r="A122" s="261"/>
      <c r="B122" s="1"/>
      <c r="C122" s="262"/>
      <c r="D122" s="262"/>
      <c r="E122" s="262"/>
      <c r="F122" s="265"/>
      <c r="G122" s="2"/>
      <c r="H122" s="266"/>
    </row>
    <row r="123" spans="1:8">
      <c r="A123" s="261"/>
      <c r="B123" s="1"/>
      <c r="C123" s="262"/>
      <c r="D123" s="262"/>
      <c r="E123" s="262"/>
      <c r="F123" s="265"/>
      <c r="G123" s="2"/>
      <c r="H123" s="266"/>
    </row>
    <row r="124" spans="1:8">
      <c r="A124" s="261"/>
      <c r="B124" s="1"/>
      <c r="C124" s="262"/>
      <c r="D124" s="262"/>
      <c r="E124" s="262"/>
      <c r="F124" s="265"/>
      <c r="G124" s="2"/>
      <c r="H124" s="266"/>
    </row>
    <row r="125" spans="1:8">
      <c r="A125" s="261"/>
      <c r="B125" s="1"/>
      <c r="C125" s="262"/>
      <c r="D125" s="262"/>
      <c r="E125" s="262"/>
      <c r="F125" s="265"/>
      <c r="G125" s="2"/>
      <c r="H125" s="266"/>
    </row>
    <row r="126" spans="1:8">
      <c r="A126" s="261"/>
      <c r="B126" s="1"/>
      <c r="C126" s="262"/>
      <c r="D126" s="262"/>
      <c r="E126" s="262"/>
      <c r="F126" s="265"/>
      <c r="G126" s="2"/>
      <c r="H126" s="266"/>
    </row>
    <row r="127" spans="1:8">
      <c r="A127" s="261"/>
      <c r="B127" s="1"/>
      <c r="C127" s="262"/>
      <c r="D127" s="262"/>
      <c r="E127" s="262"/>
      <c r="F127" s="265"/>
      <c r="G127" s="2"/>
      <c r="H127" s="266"/>
    </row>
    <row r="128" spans="1:8">
      <c r="A128" s="261"/>
      <c r="B128" s="1"/>
      <c r="C128" s="262"/>
      <c r="D128" s="262"/>
      <c r="E128" s="262"/>
      <c r="F128" s="265"/>
      <c r="G128" s="2"/>
      <c r="H128" s="266"/>
    </row>
    <row r="129" spans="1:8">
      <c r="A129" s="261"/>
      <c r="B129" s="1"/>
      <c r="C129" s="262"/>
      <c r="D129" s="262"/>
      <c r="E129" s="262"/>
      <c r="F129" s="265"/>
      <c r="G129" s="2"/>
      <c r="H129" s="266"/>
    </row>
    <row r="130" spans="1:8">
      <c r="A130" s="261"/>
      <c r="B130" s="1"/>
      <c r="C130" s="262"/>
      <c r="D130" s="262"/>
      <c r="E130" s="262"/>
      <c r="F130" s="265"/>
      <c r="G130" s="2"/>
      <c r="H130" s="266"/>
    </row>
    <row r="131" spans="1:8">
      <c r="A131" s="261"/>
      <c r="B131" s="1"/>
      <c r="C131" s="262"/>
      <c r="D131" s="262"/>
      <c r="E131" s="262"/>
      <c r="F131" s="265"/>
      <c r="G131" s="2"/>
      <c r="H131" s="266"/>
    </row>
    <row r="132" spans="1:8">
      <c r="A132" s="261"/>
      <c r="B132" s="1"/>
      <c r="C132" s="262"/>
      <c r="D132" s="262"/>
      <c r="E132" s="262"/>
      <c r="F132" s="265"/>
      <c r="G132" s="2"/>
      <c r="H132" s="266"/>
    </row>
    <row r="133" spans="1:8">
      <c r="A133" s="261"/>
      <c r="B133" s="1"/>
      <c r="C133" s="262"/>
      <c r="D133" s="262"/>
      <c r="E133" s="262"/>
      <c r="F133" s="265"/>
      <c r="G133" s="2"/>
      <c r="H133" s="266"/>
    </row>
    <row r="134" spans="1:8">
      <c r="A134" s="261"/>
      <c r="B134" s="1"/>
      <c r="C134" s="262"/>
      <c r="D134" s="262"/>
      <c r="E134" s="262"/>
      <c r="F134" s="265"/>
      <c r="G134" s="2"/>
      <c r="H134" s="266"/>
    </row>
    <row r="135" spans="1:8">
      <c r="A135" s="264"/>
      <c r="B135" s="1"/>
      <c r="C135" s="262"/>
      <c r="D135" s="262"/>
      <c r="E135" s="262"/>
      <c r="F135" s="265"/>
      <c r="G135" s="2"/>
      <c r="H135" s="266"/>
    </row>
    <row r="136" spans="1:8">
      <c r="A136" s="261"/>
      <c r="B136" s="1"/>
      <c r="C136" s="262"/>
      <c r="D136" s="262"/>
      <c r="E136" s="262"/>
      <c r="F136" s="265"/>
      <c r="G136" s="2"/>
      <c r="H136" s="266"/>
    </row>
    <row r="137" spans="1:8">
      <c r="A137" s="261"/>
      <c r="B137" s="1"/>
      <c r="C137" s="262"/>
      <c r="D137" s="262"/>
      <c r="E137" s="262"/>
      <c r="F137" s="265"/>
      <c r="G137" s="2"/>
      <c r="H137" s="266"/>
    </row>
    <row r="138" spans="1:8">
      <c r="A138" s="261"/>
      <c r="B138" s="1"/>
      <c r="C138" s="262"/>
      <c r="D138" s="262"/>
      <c r="E138" s="262"/>
      <c r="F138" s="265"/>
      <c r="G138" s="2"/>
      <c r="H138" s="266"/>
    </row>
    <row r="139" spans="1:8">
      <c r="A139" s="261"/>
      <c r="B139" s="1"/>
      <c r="C139" s="262"/>
      <c r="D139" s="262"/>
      <c r="E139" s="262"/>
      <c r="F139" s="265"/>
      <c r="G139" s="2"/>
      <c r="H139" s="266"/>
    </row>
    <row r="140" spans="1:8">
      <c r="A140" s="261"/>
      <c r="B140" s="1"/>
      <c r="C140" s="262"/>
      <c r="D140" s="262"/>
      <c r="E140" s="262"/>
      <c r="F140" s="265"/>
      <c r="G140" s="2"/>
      <c r="H140" s="266"/>
    </row>
    <row r="141" spans="1:8">
      <c r="F141" s="265"/>
      <c r="G141" s="2"/>
      <c r="H141" s="266"/>
    </row>
    <row r="142" spans="1:8">
      <c r="F142" s="265"/>
      <c r="G142" s="2"/>
      <c r="H142" s="266"/>
    </row>
    <row r="143" spans="1:8">
      <c r="F143" s="265"/>
      <c r="G143" s="2"/>
      <c r="H143" s="266"/>
    </row>
    <row r="144" spans="1:8">
      <c r="F144" s="265"/>
      <c r="G144" s="2"/>
      <c r="H144" s="266"/>
    </row>
    <row r="145" spans="1:12">
      <c r="A145" s="261"/>
      <c r="B145" s="1"/>
      <c r="C145" s="262"/>
      <c r="D145" s="262"/>
      <c r="E145" s="262"/>
      <c r="F145" s="265"/>
      <c r="G145" s="2"/>
      <c r="H145" s="266"/>
    </row>
    <row r="146" spans="1:12">
      <c r="F146" s="265"/>
      <c r="G146" s="2"/>
      <c r="H146" s="266"/>
    </row>
    <row r="147" spans="1:12">
      <c r="F147" s="265"/>
      <c r="G147" s="2"/>
      <c r="H147" s="266"/>
    </row>
    <row r="148" spans="1:12" s="263" customFormat="1">
      <c r="A148" s="261"/>
      <c r="B148" s="1"/>
      <c r="C148" s="262"/>
      <c r="D148" s="262"/>
      <c r="E148" s="262"/>
      <c r="F148" s="265"/>
      <c r="G148" s="2"/>
      <c r="H148" s="266"/>
      <c r="I148" s="7"/>
      <c r="J148" s="7"/>
      <c r="K148" s="7"/>
      <c r="L148" s="7"/>
    </row>
    <row r="149" spans="1:12">
      <c r="F149" s="265"/>
      <c r="G149" s="2"/>
      <c r="H149" s="266"/>
    </row>
    <row r="150" spans="1:12">
      <c r="F150" s="265"/>
      <c r="G150" s="2"/>
      <c r="H150" s="266"/>
    </row>
    <row r="151" spans="1:12">
      <c r="F151" s="265"/>
      <c r="G151" s="2"/>
      <c r="H151" s="266"/>
    </row>
    <row r="152" spans="1:12">
      <c r="F152" s="265"/>
      <c r="G152" s="2"/>
      <c r="H152" s="266"/>
    </row>
    <row r="153" spans="1:12">
      <c r="F153" s="265"/>
      <c r="G153" s="2"/>
      <c r="H153" s="266"/>
    </row>
    <row r="154" spans="1:12">
      <c r="F154" s="265"/>
      <c r="G154" s="2"/>
      <c r="H154" s="266"/>
    </row>
    <row r="155" spans="1:12">
      <c r="F155" s="261"/>
      <c r="G155" s="1"/>
      <c r="H155" s="262"/>
    </row>
    <row r="156" spans="1:12">
      <c r="F156" s="261"/>
      <c r="G156" s="1"/>
      <c r="H156" s="262"/>
    </row>
    <row r="157" spans="1:12">
      <c r="F157" s="261"/>
      <c r="G157" s="1"/>
      <c r="H157" s="262"/>
    </row>
    <row r="158" spans="1:12">
      <c r="F158" s="261"/>
      <c r="G158" s="1"/>
      <c r="H158" s="262"/>
    </row>
    <row r="159" spans="1:12">
      <c r="F159" s="261"/>
      <c r="G159" s="1"/>
      <c r="H159" s="262"/>
    </row>
    <row r="160" spans="1:12" ht="15.6">
      <c r="F160" s="261"/>
      <c r="G160" s="10"/>
      <c r="H160" s="262"/>
    </row>
    <row r="161" spans="1:8" ht="15.6">
      <c r="F161" s="261"/>
      <c r="G161" s="10"/>
      <c r="H161" s="262"/>
    </row>
    <row r="175" spans="1:8">
      <c r="A175" s="265"/>
      <c r="B175" s="2"/>
      <c r="C175" s="266"/>
      <c r="D175" s="266"/>
      <c r="E175" s="266"/>
    </row>
    <row r="176" spans="1:8">
      <c r="A176" s="265"/>
      <c r="B176" s="2"/>
      <c r="C176" s="266"/>
      <c r="D176" s="266"/>
      <c r="E176" s="266"/>
    </row>
    <row r="177" spans="1:5">
      <c r="A177" s="265"/>
      <c r="B177" s="2"/>
      <c r="C177" s="266"/>
      <c r="D177" s="266"/>
      <c r="E177" s="266"/>
    </row>
    <row r="178" spans="1:5">
      <c r="A178" s="265"/>
      <c r="B178" s="2"/>
      <c r="C178" s="266"/>
      <c r="D178" s="266"/>
      <c r="E178" s="266"/>
    </row>
    <row r="179" spans="1:5">
      <c r="A179" s="265"/>
      <c r="B179" s="2"/>
      <c r="C179" s="266"/>
      <c r="D179" s="266"/>
      <c r="E179" s="266"/>
    </row>
    <row r="180" spans="1:5">
      <c r="A180" s="265"/>
      <c r="B180" s="2"/>
      <c r="C180" s="266"/>
      <c r="D180" s="266"/>
      <c r="E180" s="266"/>
    </row>
    <row r="181" spans="1:5">
      <c r="A181" s="265"/>
      <c r="B181" s="2"/>
      <c r="C181" s="266"/>
      <c r="D181" s="266"/>
      <c r="E181" s="266"/>
    </row>
    <row r="182" spans="1:5">
      <c r="A182" s="265"/>
      <c r="B182" s="2"/>
      <c r="C182" s="266"/>
      <c r="D182" s="266"/>
      <c r="E182" s="266"/>
    </row>
    <row r="183" spans="1:5">
      <c r="A183" s="265"/>
      <c r="B183" s="2"/>
      <c r="C183" s="266"/>
      <c r="D183" s="266"/>
      <c r="E183" s="266"/>
    </row>
    <row r="184" spans="1:5">
      <c r="A184" s="265"/>
      <c r="B184" s="2"/>
      <c r="C184" s="266"/>
      <c r="D184" s="266"/>
      <c r="E184" s="266"/>
    </row>
    <row r="185" spans="1:5">
      <c r="A185" s="265"/>
      <c r="B185" s="2"/>
      <c r="C185" s="266"/>
      <c r="D185" s="266"/>
      <c r="E185" s="266"/>
    </row>
    <row r="186" spans="1:5">
      <c r="A186" s="265"/>
      <c r="B186" s="2"/>
      <c r="C186" s="266"/>
      <c r="D186" s="266"/>
      <c r="E186" s="266"/>
    </row>
    <row r="187" spans="1:5">
      <c r="A187" s="265"/>
      <c r="B187" s="2"/>
      <c r="C187" s="266"/>
      <c r="D187" s="266"/>
      <c r="E187" s="266"/>
    </row>
    <row r="188" spans="1:5">
      <c r="A188" s="265"/>
      <c r="B188" s="2"/>
      <c r="C188" s="266"/>
      <c r="D188" s="266"/>
      <c r="E188" s="266"/>
    </row>
    <row r="189" spans="1:5">
      <c r="A189" s="265"/>
      <c r="B189" s="2"/>
      <c r="C189" s="266"/>
      <c r="D189" s="266"/>
      <c r="E189" s="266"/>
    </row>
    <row r="190" spans="1:5">
      <c r="A190" s="265"/>
      <c r="B190" s="2"/>
      <c r="C190" s="266"/>
      <c r="D190" s="266"/>
      <c r="E190" s="266"/>
    </row>
    <row r="191" spans="1:5">
      <c r="A191" s="265"/>
      <c r="B191" s="2"/>
      <c r="C191" s="266"/>
      <c r="D191" s="266"/>
      <c r="E191" s="266"/>
    </row>
    <row r="192" spans="1:5">
      <c r="A192" s="265"/>
      <c r="B192" s="2"/>
      <c r="C192" s="266"/>
      <c r="D192" s="266"/>
      <c r="E192" s="266"/>
    </row>
    <row r="193" spans="1:5">
      <c r="A193" s="265"/>
      <c r="B193" s="2"/>
      <c r="C193" s="266"/>
      <c r="D193" s="266"/>
      <c r="E193" s="266"/>
    </row>
    <row r="194" spans="1:5">
      <c r="A194" s="265"/>
      <c r="B194" s="2"/>
      <c r="C194" s="266"/>
      <c r="D194" s="266"/>
      <c r="E194" s="266"/>
    </row>
    <row r="195" spans="1:5">
      <c r="A195" s="265"/>
      <c r="B195" s="2"/>
      <c r="C195" s="266"/>
      <c r="D195" s="266"/>
      <c r="E195" s="266"/>
    </row>
    <row r="196" spans="1:5">
      <c r="A196" s="265"/>
      <c r="B196" s="2"/>
      <c r="C196" s="266"/>
      <c r="D196" s="266"/>
      <c r="E196" s="266"/>
    </row>
    <row r="197" spans="1:5">
      <c r="A197" s="265"/>
      <c r="B197" s="2"/>
      <c r="C197" s="266"/>
      <c r="D197" s="266"/>
      <c r="E197" s="266"/>
    </row>
    <row r="198" spans="1:5">
      <c r="A198" s="265"/>
      <c r="B198" s="2"/>
      <c r="C198" s="266"/>
      <c r="D198" s="266"/>
      <c r="E198" s="266"/>
    </row>
    <row r="199" spans="1:5">
      <c r="A199" s="265"/>
      <c r="B199" s="2"/>
      <c r="C199" s="266"/>
      <c r="D199" s="266"/>
      <c r="E199" s="266"/>
    </row>
    <row r="200" spans="1:5">
      <c r="A200" s="265"/>
      <c r="B200" s="2"/>
      <c r="C200" s="266"/>
      <c r="D200" s="266"/>
      <c r="E200" s="266"/>
    </row>
    <row r="201" spans="1:5">
      <c r="A201" s="265"/>
      <c r="B201" s="2"/>
      <c r="C201" s="266"/>
      <c r="D201" s="266"/>
      <c r="E201" s="266"/>
    </row>
    <row r="202" spans="1:5">
      <c r="A202" s="265"/>
      <c r="B202" s="2"/>
      <c r="C202" s="266"/>
      <c r="D202" s="266"/>
      <c r="E202" s="266"/>
    </row>
    <row r="203" spans="1:5">
      <c r="A203" s="265"/>
      <c r="B203" s="2"/>
      <c r="C203" s="266"/>
      <c r="D203" s="266"/>
      <c r="E203" s="266"/>
    </row>
    <row r="204" spans="1:5">
      <c r="A204" s="265"/>
      <c r="B204" s="2"/>
      <c r="C204" s="266"/>
      <c r="D204" s="266"/>
      <c r="E204" s="266"/>
    </row>
    <row r="205" spans="1:5">
      <c r="A205" s="265"/>
      <c r="B205" s="2"/>
      <c r="C205" s="266"/>
      <c r="D205" s="266"/>
      <c r="E205" s="266"/>
    </row>
    <row r="206" spans="1:5">
      <c r="A206" s="265"/>
      <c r="B206" s="2"/>
      <c r="C206" s="266"/>
      <c r="D206" s="266"/>
      <c r="E206" s="266"/>
    </row>
    <row r="207" spans="1:5">
      <c r="A207" s="265"/>
      <c r="B207" s="2"/>
      <c r="C207" s="266"/>
      <c r="D207" s="266"/>
      <c r="E207" s="266"/>
    </row>
    <row r="208" spans="1:5">
      <c r="A208" s="265"/>
      <c r="B208" s="2"/>
      <c r="C208" s="266"/>
      <c r="D208" s="266"/>
      <c r="E208" s="266"/>
    </row>
    <row r="209" spans="1:12">
      <c r="A209" s="267"/>
      <c r="B209" s="1"/>
      <c r="C209" s="262"/>
      <c r="D209" s="262"/>
      <c r="E209" s="262"/>
    </row>
    <row r="210" spans="1:12" s="263" customFormat="1">
      <c r="A210" s="264"/>
      <c r="B210" s="1"/>
      <c r="C210" s="262"/>
      <c r="D210" s="262"/>
      <c r="E210" s="262"/>
      <c r="G210" s="7"/>
      <c r="H210" s="260"/>
      <c r="I210" s="7"/>
      <c r="J210" s="7"/>
      <c r="K210" s="7"/>
      <c r="L210" s="7"/>
    </row>
    <row r="211" spans="1:12" s="263" customFormat="1">
      <c r="A211" s="264"/>
      <c r="B211" s="1"/>
      <c r="C211" s="262"/>
      <c r="D211" s="262"/>
      <c r="E211" s="262"/>
      <c r="G211" s="7"/>
      <c r="H211" s="260"/>
      <c r="I211" s="7"/>
      <c r="J211" s="7"/>
      <c r="K211" s="7"/>
      <c r="L211" s="7"/>
    </row>
    <row r="212" spans="1:12" s="263" customFormat="1">
      <c r="A212" s="264"/>
      <c r="B212" s="1"/>
      <c r="C212" s="262"/>
      <c r="D212" s="262"/>
      <c r="E212" s="262"/>
      <c r="G212" s="7"/>
      <c r="H212" s="260"/>
      <c r="I212" s="7"/>
      <c r="J212" s="7"/>
      <c r="K212" s="7"/>
      <c r="L212" s="7"/>
    </row>
    <row r="213" spans="1:12" s="263" customFormat="1">
      <c r="A213" s="261"/>
      <c r="B213" s="1"/>
      <c r="C213" s="262"/>
      <c r="D213" s="262"/>
      <c r="E213" s="262"/>
      <c r="G213" s="7"/>
      <c r="H213" s="260"/>
      <c r="I213" s="7"/>
      <c r="J213" s="7"/>
      <c r="K213" s="7"/>
      <c r="L213" s="7"/>
    </row>
    <row r="214" spans="1:12" s="263" customFormat="1">
      <c r="A214" s="268"/>
      <c r="B214" s="9"/>
      <c r="C214" s="262"/>
      <c r="D214" s="262"/>
      <c r="E214" s="262"/>
      <c r="G214" s="7"/>
      <c r="H214" s="260"/>
      <c r="I214" s="7"/>
      <c r="J214" s="7"/>
      <c r="K214" s="7"/>
      <c r="L214" s="7"/>
    </row>
    <row r="215" spans="1:12" s="263" customFormat="1" ht="15.6">
      <c r="A215" s="269"/>
      <c r="B215" s="1"/>
      <c r="C215" s="262"/>
      <c r="D215" s="262"/>
      <c r="E215" s="262"/>
      <c r="G215" s="7"/>
      <c r="H215" s="260"/>
      <c r="I215" s="7"/>
      <c r="J215" s="7"/>
      <c r="K215" s="7"/>
      <c r="L215" s="7"/>
    </row>
  </sheetData>
  <mergeCells count="2">
    <mergeCell ref="A1:H1"/>
    <mergeCell ref="J5:J56"/>
  </mergeCells>
  <printOptions horizontalCentered="1"/>
  <pageMargins left="0.19685039370078741" right="0.19685039370078741" top="0.19685039370078741" bottom="0.19685039370078741" header="0.51181102362204722" footer="0.27559055118110237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workbookViewId="0">
      <selection activeCell="F60" sqref="F60"/>
    </sheetView>
  </sheetViews>
  <sheetFormatPr defaultRowHeight="13.2"/>
  <cols>
    <col min="1" max="1" width="5.109375" style="263" customWidth="1"/>
    <col min="2" max="2" width="32.44140625" style="7" customWidth="1"/>
    <col min="3" max="3" width="7.33203125" style="260" customWidth="1"/>
    <col min="4" max="4" width="6.44140625" customWidth="1"/>
    <col min="5" max="5" width="5.109375" customWidth="1"/>
    <col min="6" max="6" width="31.6640625" customWidth="1"/>
    <col min="8" max="8" width="4.33203125" customWidth="1"/>
  </cols>
  <sheetData>
    <row r="1" spans="1:7" s="7" customFormat="1" ht="22.5" customHeight="1">
      <c r="A1" s="336" t="s">
        <v>1055</v>
      </c>
      <c r="B1" s="137"/>
      <c r="C1" s="137"/>
      <c r="D1" s="137"/>
    </row>
    <row r="2" spans="1:7" ht="13.8" thickBot="1">
      <c r="A2" s="261"/>
      <c r="B2" s="1" t="s">
        <v>88</v>
      </c>
      <c r="C2" s="262"/>
      <c r="F2" s="1" t="s">
        <v>910</v>
      </c>
    </row>
    <row r="3" spans="1:7" ht="13.5" customHeight="1" thickBot="1">
      <c r="A3" s="223" t="s">
        <v>114</v>
      </c>
      <c r="B3" s="135" t="s">
        <v>113</v>
      </c>
      <c r="C3" s="224" t="s">
        <v>1052</v>
      </c>
      <c r="D3" s="401" t="s">
        <v>971</v>
      </c>
      <c r="E3" s="305" t="s">
        <v>114</v>
      </c>
      <c r="F3" s="219" t="s">
        <v>113</v>
      </c>
      <c r="G3" s="306" t="s">
        <v>1052</v>
      </c>
    </row>
    <row r="4" spans="1:7" ht="13.8" thickBot="1">
      <c r="A4" s="249" t="s">
        <v>115</v>
      </c>
      <c r="B4" s="122"/>
      <c r="C4" s="250"/>
      <c r="D4" s="401"/>
      <c r="E4" s="307" t="s">
        <v>115</v>
      </c>
      <c r="F4" s="220"/>
      <c r="G4" s="308"/>
    </row>
    <row r="5" spans="1:7">
      <c r="A5" s="251">
        <v>1</v>
      </c>
      <c r="B5" s="125" t="s">
        <v>890</v>
      </c>
      <c r="C5" s="252">
        <v>1248</v>
      </c>
      <c r="D5" s="401"/>
      <c r="E5" s="251">
        <v>1</v>
      </c>
      <c r="F5" s="125" t="s">
        <v>923</v>
      </c>
      <c r="G5" s="252">
        <v>1538</v>
      </c>
    </row>
    <row r="6" spans="1:7">
      <c r="A6" s="254">
        <f>A5+1</f>
        <v>2</v>
      </c>
      <c r="B6" s="45" t="s">
        <v>891</v>
      </c>
      <c r="C6" s="255">
        <v>1386</v>
      </c>
      <c r="D6" s="401"/>
      <c r="E6" s="254">
        <f>E5+1</f>
        <v>2</v>
      </c>
      <c r="F6" s="45" t="s">
        <v>924</v>
      </c>
      <c r="G6" s="255">
        <v>1676</v>
      </c>
    </row>
    <row r="7" spans="1:7">
      <c r="A7" s="254">
        <f t="shared" ref="A7:A24" si="0">A6+1</f>
        <v>3</v>
      </c>
      <c r="B7" s="45" t="s">
        <v>892</v>
      </c>
      <c r="C7" s="255">
        <v>1415</v>
      </c>
      <c r="D7" s="401"/>
      <c r="E7" s="254">
        <f t="shared" ref="E7:E24" si="1">E6+1</f>
        <v>3</v>
      </c>
      <c r="F7" s="45" t="s">
        <v>925</v>
      </c>
      <c r="G7" s="255">
        <v>1632</v>
      </c>
    </row>
    <row r="8" spans="1:7">
      <c r="A8" s="254">
        <f t="shared" si="0"/>
        <v>4</v>
      </c>
      <c r="B8" s="45" t="s">
        <v>893</v>
      </c>
      <c r="C8" s="255">
        <v>1553</v>
      </c>
      <c r="D8" s="401"/>
      <c r="E8" s="254">
        <f t="shared" si="1"/>
        <v>4</v>
      </c>
      <c r="F8" s="45" t="s">
        <v>926</v>
      </c>
      <c r="G8" s="255">
        <v>1770</v>
      </c>
    </row>
    <row r="9" spans="1:7">
      <c r="A9" s="254">
        <f t="shared" si="0"/>
        <v>5</v>
      </c>
      <c r="B9" s="45" t="s">
        <v>894</v>
      </c>
      <c r="C9" s="255">
        <v>1366</v>
      </c>
      <c r="D9" s="401"/>
      <c r="E9" s="254">
        <f t="shared" si="1"/>
        <v>5</v>
      </c>
      <c r="F9" s="45" t="s">
        <v>927</v>
      </c>
      <c r="G9" s="255">
        <v>1727</v>
      </c>
    </row>
    <row r="10" spans="1:7">
      <c r="A10" s="254">
        <f t="shared" si="0"/>
        <v>6</v>
      </c>
      <c r="B10" s="45" t="s">
        <v>895</v>
      </c>
      <c r="C10" s="255">
        <v>1504</v>
      </c>
      <c r="D10" s="401"/>
      <c r="E10" s="254">
        <f t="shared" si="1"/>
        <v>6</v>
      </c>
      <c r="F10" s="45" t="s">
        <v>928</v>
      </c>
      <c r="G10" s="255">
        <v>1850</v>
      </c>
    </row>
    <row r="11" spans="1:7">
      <c r="A11" s="254">
        <f t="shared" si="0"/>
        <v>7</v>
      </c>
      <c r="B11" s="45" t="s">
        <v>896</v>
      </c>
      <c r="C11" s="255">
        <v>1456</v>
      </c>
      <c r="D11" s="401"/>
      <c r="E11" s="254">
        <f t="shared" si="1"/>
        <v>7</v>
      </c>
      <c r="F11" s="45" t="s">
        <v>929</v>
      </c>
      <c r="G11" s="255">
        <v>1792</v>
      </c>
    </row>
    <row r="12" spans="1:7">
      <c r="A12" s="254">
        <f t="shared" si="0"/>
        <v>8</v>
      </c>
      <c r="B12" s="45" t="s">
        <v>897</v>
      </c>
      <c r="C12" s="255">
        <v>1594</v>
      </c>
      <c r="D12" s="401"/>
      <c r="E12" s="254">
        <f t="shared" si="1"/>
        <v>8</v>
      </c>
      <c r="F12" s="45" t="s">
        <v>930</v>
      </c>
      <c r="G12" s="255">
        <v>1930</v>
      </c>
    </row>
    <row r="13" spans="1:7">
      <c r="A13" s="254">
        <f t="shared" si="0"/>
        <v>9</v>
      </c>
      <c r="B13" s="45" t="s">
        <v>898</v>
      </c>
      <c r="C13" s="255">
        <v>1548</v>
      </c>
      <c r="D13" s="401"/>
      <c r="E13" s="254">
        <f t="shared" si="1"/>
        <v>9</v>
      </c>
      <c r="F13" s="45" t="s">
        <v>931</v>
      </c>
      <c r="G13" s="255">
        <v>2031</v>
      </c>
    </row>
    <row r="14" spans="1:7">
      <c r="A14" s="254">
        <f t="shared" si="0"/>
        <v>10</v>
      </c>
      <c r="B14" s="45" t="s">
        <v>899</v>
      </c>
      <c r="C14" s="255">
        <v>1686</v>
      </c>
      <c r="D14" s="401"/>
      <c r="E14" s="254">
        <f t="shared" si="1"/>
        <v>10</v>
      </c>
      <c r="F14" s="45" t="s">
        <v>932</v>
      </c>
      <c r="G14" s="255">
        <v>2169</v>
      </c>
    </row>
    <row r="15" spans="1:7">
      <c r="A15" s="254">
        <f t="shared" si="0"/>
        <v>11</v>
      </c>
      <c r="B15" s="45" t="s">
        <v>900</v>
      </c>
      <c r="C15" s="255">
        <v>1872</v>
      </c>
      <c r="D15" s="401"/>
      <c r="E15" s="254">
        <f t="shared" si="1"/>
        <v>11</v>
      </c>
      <c r="F15" s="45" t="s">
        <v>933</v>
      </c>
      <c r="G15" s="255">
        <v>2379</v>
      </c>
    </row>
    <row r="16" spans="1:7">
      <c r="A16" s="254">
        <f t="shared" si="0"/>
        <v>12</v>
      </c>
      <c r="B16" s="45" t="s">
        <v>901</v>
      </c>
      <c r="C16" s="255">
        <v>2010</v>
      </c>
      <c r="D16" s="401"/>
      <c r="E16" s="254">
        <f t="shared" si="1"/>
        <v>12</v>
      </c>
      <c r="F16" s="45" t="s">
        <v>934</v>
      </c>
      <c r="G16" s="255">
        <v>2517</v>
      </c>
    </row>
    <row r="17" spans="1:7">
      <c r="A17" s="254">
        <f t="shared" si="0"/>
        <v>13</v>
      </c>
      <c r="B17" s="45" t="s">
        <v>902</v>
      </c>
      <c r="C17" s="255">
        <v>1378</v>
      </c>
      <c r="D17" s="401"/>
      <c r="E17" s="254">
        <f t="shared" si="1"/>
        <v>13</v>
      </c>
      <c r="F17" s="45" t="s">
        <v>935</v>
      </c>
      <c r="G17" s="255">
        <v>1712</v>
      </c>
    </row>
    <row r="18" spans="1:7">
      <c r="A18" s="254">
        <f t="shared" si="0"/>
        <v>14</v>
      </c>
      <c r="B18" s="45" t="s">
        <v>903</v>
      </c>
      <c r="C18" s="255">
        <v>1516</v>
      </c>
      <c r="D18" s="401"/>
      <c r="E18" s="254">
        <f t="shared" si="1"/>
        <v>14</v>
      </c>
      <c r="F18" s="45" t="s">
        <v>936</v>
      </c>
      <c r="G18" s="255">
        <v>1850</v>
      </c>
    </row>
    <row r="19" spans="1:7">
      <c r="A19" s="254">
        <f t="shared" si="0"/>
        <v>15</v>
      </c>
      <c r="B19" s="45" t="s">
        <v>904</v>
      </c>
      <c r="C19" s="255">
        <v>1494</v>
      </c>
      <c r="D19" s="401"/>
      <c r="E19" s="254">
        <f t="shared" si="1"/>
        <v>15</v>
      </c>
      <c r="F19" s="45" t="s">
        <v>937</v>
      </c>
      <c r="G19" s="255">
        <v>1792</v>
      </c>
    </row>
    <row r="20" spans="1:7">
      <c r="A20" s="254">
        <f t="shared" si="0"/>
        <v>16</v>
      </c>
      <c r="B20" s="45" t="s">
        <v>905</v>
      </c>
      <c r="C20" s="255">
        <v>1632</v>
      </c>
      <c r="D20" s="401"/>
      <c r="E20" s="254">
        <f t="shared" si="1"/>
        <v>16</v>
      </c>
      <c r="F20" s="45" t="s">
        <v>938</v>
      </c>
      <c r="G20" s="255">
        <v>1930</v>
      </c>
    </row>
    <row r="21" spans="1:7">
      <c r="A21" s="254">
        <f t="shared" si="0"/>
        <v>17</v>
      </c>
      <c r="B21" s="45" t="s">
        <v>906</v>
      </c>
      <c r="C21" s="255">
        <v>1548</v>
      </c>
      <c r="D21" s="401"/>
      <c r="E21" s="254">
        <f t="shared" si="1"/>
        <v>17</v>
      </c>
      <c r="F21" s="45" t="s">
        <v>939</v>
      </c>
      <c r="G21" s="255">
        <v>2031</v>
      </c>
    </row>
    <row r="22" spans="1:7">
      <c r="A22" s="254">
        <f t="shared" si="0"/>
        <v>18</v>
      </c>
      <c r="B22" s="45" t="s">
        <v>907</v>
      </c>
      <c r="C22" s="255">
        <v>1686</v>
      </c>
      <c r="D22" s="401"/>
      <c r="E22" s="254">
        <f t="shared" si="1"/>
        <v>18</v>
      </c>
      <c r="F22" s="45" t="s">
        <v>940</v>
      </c>
      <c r="G22" s="255">
        <v>2169</v>
      </c>
    </row>
    <row r="23" spans="1:7">
      <c r="A23" s="254">
        <f t="shared" si="0"/>
        <v>19</v>
      </c>
      <c r="B23" s="45" t="s">
        <v>908</v>
      </c>
      <c r="C23" s="255">
        <v>1816</v>
      </c>
      <c r="D23" s="401"/>
      <c r="E23" s="254">
        <f t="shared" si="1"/>
        <v>19</v>
      </c>
      <c r="F23" s="45" t="s">
        <v>941</v>
      </c>
      <c r="G23" s="255">
        <v>2403</v>
      </c>
    </row>
    <row r="24" spans="1:7" ht="13.8" thickBot="1">
      <c r="A24" s="256">
        <f t="shared" si="0"/>
        <v>20</v>
      </c>
      <c r="B24" s="47" t="s">
        <v>909</v>
      </c>
      <c r="C24" s="257">
        <v>1930</v>
      </c>
      <c r="D24" s="401"/>
      <c r="E24" s="256">
        <f t="shared" si="1"/>
        <v>20</v>
      </c>
      <c r="F24" s="47" t="s">
        <v>942</v>
      </c>
      <c r="G24" s="257">
        <v>2517</v>
      </c>
    </row>
    <row r="25" spans="1:7">
      <c r="A25" s="154"/>
      <c r="B25" s="309"/>
      <c r="C25" s="161"/>
      <c r="F25" s="1" t="s">
        <v>973</v>
      </c>
    </row>
    <row r="26" spans="1:7" ht="13.8" thickBot="1">
      <c r="A26" s="154"/>
      <c r="B26" s="309"/>
      <c r="C26" s="161"/>
      <c r="E26" s="307" t="s">
        <v>115</v>
      </c>
      <c r="F26" s="220"/>
      <c r="G26" s="308"/>
    </row>
    <row r="27" spans="1:7">
      <c r="A27" s="6"/>
      <c r="B27" s="309"/>
      <c r="C27" s="161"/>
      <c r="E27" s="251">
        <v>1</v>
      </c>
      <c r="F27" s="125" t="s">
        <v>974</v>
      </c>
      <c r="G27" s="252">
        <v>1578</v>
      </c>
    </row>
    <row r="28" spans="1:7">
      <c r="A28" s="154"/>
      <c r="B28" s="309"/>
      <c r="C28" s="161"/>
      <c r="E28" s="254">
        <f>E27+1</f>
        <v>2</v>
      </c>
      <c r="F28" s="45" t="s">
        <v>975</v>
      </c>
      <c r="G28" s="255">
        <v>1716</v>
      </c>
    </row>
    <row r="29" spans="1:7">
      <c r="A29" s="6"/>
      <c r="B29" s="309"/>
      <c r="C29" s="161"/>
      <c r="E29" s="254">
        <f t="shared" ref="E29:E46" si="2">E28+1</f>
        <v>3</v>
      </c>
      <c r="F29" s="45" t="s">
        <v>976</v>
      </c>
      <c r="G29" s="255">
        <v>1708</v>
      </c>
    </row>
    <row r="30" spans="1:7">
      <c r="A30" s="6"/>
      <c r="B30" s="309"/>
      <c r="C30" s="161"/>
      <c r="E30" s="254">
        <f t="shared" si="2"/>
        <v>4</v>
      </c>
      <c r="F30" s="45" t="s">
        <v>977</v>
      </c>
      <c r="G30" s="255">
        <v>1846</v>
      </c>
    </row>
    <row r="31" spans="1:7">
      <c r="A31" s="6"/>
      <c r="B31" s="1" t="s">
        <v>89</v>
      </c>
      <c r="C31" s="161"/>
      <c r="E31" s="254">
        <f t="shared" si="2"/>
        <v>5</v>
      </c>
      <c r="F31" s="45" t="s">
        <v>978</v>
      </c>
      <c r="G31" s="255">
        <v>1719</v>
      </c>
    </row>
    <row r="32" spans="1:7" ht="13.8" thickBot="1">
      <c r="A32" s="402" t="s">
        <v>315</v>
      </c>
      <c r="B32" s="402"/>
      <c r="C32" s="402"/>
      <c r="E32" s="254">
        <f t="shared" si="2"/>
        <v>6</v>
      </c>
      <c r="F32" s="45" t="s">
        <v>979</v>
      </c>
      <c r="G32" s="255">
        <v>1857</v>
      </c>
    </row>
    <row r="33" spans="1:7" ht="13.5" customHeight="1">
      <c r="A33" s="310">
        <v>1</v>
      </c>
      <c r="B33" s="125" t="s">
        <v>480</v>
      </c>
      <c r="C33" s="252">
        <v>900</v>
      </c>
      <c r="E33" s="254">
        <f t="shared" si="2"/>
        <v>7</v>
      </c>
      <c r="F33" s="45" t="s">
        <v>980</v>
      </c>
      <c r="G33" s="255">
        <v>1794</v>
      </c>
    </row>
    <row r="34" spans="1:7">
      <c r="A34" s="310">
        <v>2</v>
      </c>
      <c r="B34" s="45" t="s">
        <v>481</v>
      </c>
      <c r="C34" s="255">
        <v>1038</v>
      </c>
      <c r="E34" s="254">
        <f t="shared" si="2"/>
        <v>8</v>
      </c>
      <c r="F34" s="45" t="s">
        <v>981</v>
      </c>
      <c r="G34" s="255">
        <v>1932</v>
      </c>
    </row>
    <row r="35" spans="1:7">
      <c r="A35" s="310">
        <v>3</v>
      </c>
      <c r="B35" s="45" t="s">
        <v>482</v>
      </c>
      <c r="C35" s="255">
        <v>918</v>
      </c>
      <c r="E35" s="254">
        <f t="shared" si="2"/>
        <v>9</v>
      </c>
      <c r="F35" s="45" t="s">
        <v>982</v>
      </c>
      <c r="G35" s="255">
        <v>1886</v>
      </c>
    </row>
    <row r="36" spans="1:7">
      <c r="A36" s="310">
        <v>4</v>
      </c>
      <c r="B36" s="45" t="s">
        <v>483</v>
      </c>
      <c r="C36" s="255">
        <v>1056</v>
      </c>
      <c r="E36" s="254">
        <f t="shared" si="2"/>
        <v>10</v>
      </c>
      <c r="F36" s="45" t="s">
        <v>983</v>
      </c>
      <c r="G36" s="255">
        <v>2024</v>
      </c>
    </row>
    <row r="37" spans="1:7">
      <c r="A37" s="310">
        <v>5</v>
      </c>
      <c r="B37" s="45" t="s">
        <v>484</v>
      </c>
      <c r="C37" s="255">
        <v>900</v>
      </c>
      <c r="E37" s="254">
        <f t="shared" si="2"/>
        <v>11</v>
      </c>
      <c r="F37" s="45" t="s">
        <v>984</v>
      </c>
      <c r="G37" s="255">
        <v>2166</v>
      </c>
    </row>
    <row r="38" spans="1:7" ht="13.5" customHeight="1">
      <c r="A38" s="310">
        <v>6</v>
      </c>
      <c r="B38" s="45" t="s">
        <v>485</v>
      </c>
      <c r="C38" s="255">
        <v>1038</v>
      </c>
      <c r="E38" s="254">
        <f t="shared" si="2"/>
        <v>12</v>
      </c>
      <c r="F38" s="45" t="s">
        <v>985</v>
      </c>
      <c r="G38" s="255">
        <v>2304</v>
      </c>
    </row>
    <row r="39" spans="1:7">
      <c r="A39" s="310">
        <v>7</v>
      </c>
      <c r="B39" s="45" t="s">
        <v>486</v>
      </c>
      <c r="C39" s="255">
        <v>918</v>
      </c>
      <c r="E39" s="254">
        <f t="shared" si="2"/>
        <v>13</v>
      </c>
      <c r="F39" s="45" t="s">
        <v>986</v>
      </c>
      <c r="G39" s="255">
        <v>1731</v>
      </c>
    </row>
    <row r="40" spans="1:7">
      <c r="A40" s="310">
        <v>8</v>
      </c>
      <c r="B40" s="45" t="s">
        <v>487</v>
      </c>
      <c r="C40" s="255">
        <v>1056</v>
      </c>
      <c r="E40" s="254">
        <f t="shared" si="2"/>
        <v>14</v>
      </c>
      <c r="F40" s="45" t="s">
        <v>987</v>
      </c>
      <c r="G40" s="255">
        <v>1869</v>
      </c>
    </row>
    <row r="41" spans="1:7">
      <c r="A41" s="310">
        <v>9</v>
      </c>
      <c r="B41" s="45" t="s">
        <v>488</v>
      </c>
      <c r="C41" s="255">
        <v>918</v>
      </c>
      <c r="E41" s="254">
        <f t="shared" si="2"/>
        <v>15</v>
      </c>
      <c r="F41" s="45" t="s">
        <v>988</v>
      </c>
      <c r="G41" s="255">
        <v>1833</v>
      </c>
    </row>
    <row r="42" spans="1:7">
      <c r="A42" s="310">
        <v>10</v>
      </c>
      <c r="B42" s="45" t="s">
        <v>489</v>
      </c>
      <c r="C42" s="255">
        <v>1056</v>
      </c>
      <c r="E42" s="254">
        <f t="shared" si="2"/>
        <v>16</v>
      </c>
      <c r="F42" s="45" t="s">
        <v>989</v>
      </c>
      <c r="G42" s="255">
        <v>1971</v>
      </c>
    </row>
    <row r="43" spans="1:7">
      <c r="A43" s="310">
        <v>11</v>
      </c>
      <c r="B43" s="45" t="s">
        <v>490</v>
      </c>
      <c r="C43" s="255">
        <v>918</v>
      </c>
      <c r="E43" s="254">
        <f t="shared" si="2"/>
        <v>17</v>
      </c>
      <c r="F43" s="45" t="s">
        <v>990</v>
      </c>
      <c r="G43" s="255">
        <v>1886</v>
      </c>
    </row>
    <row r="44" spans="1:7">
      <c r="A44" s="310">
        <v>12</v>
      </c>
      <c r="B44" s="45" t="s">
        <v>491</v>
      </c>
      <c r="C44" s="255">
        <v>1056</v>
      </c>
      <c r="E44" s="254">
        <f t="shared" si="2"/>
        <v>18</v>
      </c>
      <c r="F44" s="45" t="s">
        <v>991</v>
      </c>
      <c r="G44" s="255">
        <v>2024</v>
      </c>
    </row>
    <row r="45" spans="1:7">
      <c r="A45" s="310">
        <v>13</v>
      </c>
      <c r="B45" s="45" t="s">
        <v>492</v>
      </c>
      <c r="C45" s="255">
        <v>918</v>
      </c>
      <c r="E45" s="254">
        <f t="shared" si="2"/>
        <v>19</v>
      </c>
      <c r="F45" s="45" t="s">
        <v>992</v>
      </c>
      <c r="G45" s="255">
        <v>2109</v>
      </c>
    </row>
    <row r="46" spans="1:7" ht="13.8" thickBot="1">
      <c r="A46" s="310">
        <v>14</v>
      </c>
      <c r="B46" s="45" t="s">
        <v>493</v>
      </c>
      <c r="C46" s="255">
        <v>1056</v>
      </c>
      <c r="E46" s="256">
        <f t="shared" si="2"/>
        <v>20</v>
      </c>
      <c r="F46" s="47" t="s">
        <v>993</v>
      </c>
      <c r="G46" s="257">
        <v>2247</v>
      </c>
    </row>
    <row r="47" spans="1:7" ht="13.8" thickBot="1">
      <c r="A47" s="399" t="s">
        <v>90</v>
      </c>
      <c r="B47" s="399"/>
      <c r="C47" s="399"/>
      <c r="E47" s="6"/>
      <c r="F47" s="1" t="s">
        <v>89</v>
      </c>
    </row>
    <row r="48" spans="1:7" ht="13.8" thickBot="1">
      <c r="A48" s="344" t="s">
        <v>91</v>
      </c>
      <c r="B48" s="345"/>
      <c r="C48" s="346"/>
      <c r="E48" s="344" t="s">
        <v>52</v>
      </c>
      <c r="F48" s="345"/>
      <c r="G48" s="346"/>
    </row>
    <row r="49" spans="1:7" ht="13.5" customHeight="1">
      <c r="A49" s="310">
        <v>1</v>
      </c>
      <c r="B49" s="125" t="s">
        <v>92</v>
      </c>
      <c r="C49" s="252">
        <v>465</v>
      </c>
      <c r="E49" s="310">
        <v>1</v>
      </c>
      <c r="F49" s="125" t="s">
        <v>494</v>
      </c>
      <c r="G49" s="252">
        <v>900</v>
      </c>
    </row>
    <row r="50" spans="1:7">
      <c r="A50" s="310">
        <v>2</v>
      </c>
      <c r="B50" s="45" t="s">
        <v>93</v>
      </c>
      <c r="C50" s="255">
        <v>576</v>
      </c>
      <c r="E50" s="310">
        <v>2</v>
      </c>
      <c r="F50" s="45" t="s">
        <v>495</v>
      </c>
      <c r="G50" s="255">
        <v>1038</v>
      </c>
    </row>
    <row r="51" spans="1:7">
      <c r="A51" s="310">
        <v>3</v>
      </c>
      <c r="B51" s="45" t="s">
        <v>94</v>
      </c>
      <c r="C51" s="255">
        <v>719</v>
      </c>
      <c r="E51" s="310">
        <v>3</v>
      </c>
      <c r="F51" s="45" t="s">
        <v>496</v>
      </c>
      <c r="G51" s="255">
        <v>918</v>
      </c>
    </row>
    <row r="52" spans="1:7">
      <c r="A52" s="310">
        <v>4</v>
      </c>
      <c r="B52" s="45" t="s">
        <v>1042</v>
      </c>
      <c r="C52" s="255">
        <v>864</v>
      </c>
      <c r="E52" s="310">
        <v>4</v>
      </c>
      <c r="F52" s="45" t="s">
        <v>497</v>
      </c>
      <c r="G52" s="255">
        <v>1056</v>
      </c>
    </row>
    <row r="53" spans="1:7" ht="13.8" thickBot="1">
      <c r="A53" s="310">
        <v>5</v>
      </c>
      <c r="B53" s="45" t="s">
        <v>95</v>
      </c>
      <c r="C53" s="255">
        <v>874</v>
      </c>
      <c r="E53" s="402" t="s">
        <v>101</v>
      </c>
      <c r="F53" s="402"/>
      <c r="G53" s="402"/>
    </row>
    <row r="54" spans="1:7">
      <c r="A54" s="310">
        <v>6</v>
      </c>
      <c r="B54" s="45" t="s">
        <v>96</v>
      </c>
      <c r="C54" s="255">
        <v>950</v>
      </c>
      <c r="E54" s="311">
        <v>1</v>
      </c>
      <c r="F54" s="125" t="s">
        <v>994</v>
      </c>
      <c r="G54" s="252">
        <v>210</v>
      </c>
    </row>
    <row r="55" spans="1:7">
      <c r="A55" s="310">
        <v>7</v>
      </c>
      <c r="B55" s="45" t="s">
        <v>97</v>
      </c>
      <c r="C55" s="255">
        <v>1057</v>
      </c>
      <c r="E55" s="310">
        <v>2</v>
      </c>
      <c r="F55" s="45" t="s">
        <v>995</v>
      </c>
      <c r="G55" s="255">
        <v>260</v>
      </c>
    </row>
    <row r="56" spans="1:7" ht="12" customHeight="1">
      <c r="A56" s="310">
        <v>8</v>
      </c>
      <c r="B56" s="45" t="s">
        <v>1043</v>
      </c>
      <c r="C56" s="255">
        <v>1461</v>
      </c>
      <c r="E56" s="310">
        <v>3</v>
      </c>
      <c r="F56" s="45" t="s">
        <v>996</v>
      </c>
      <c r="G56" s="255">
        <v>350</v>
      </c>
    </row>
    <row r="57" spans="1:7" ht="13.8" thickBot="1">
      <c r="A57" s="310">
        <v>9</v>
      </c>
      <c r="B57" s="45" t="s">
        <v>98</v>
      </c>
      <c r="C57" s="255">
        <v>950</v>
      </c>
      <c r="E57" s="310">
        <v>4</v>
      </c>
      <c r="F57" s="47" t="s">
        <v>997</v>
      </c>
      <c r="G57" s="257">
        <v>470</v>
      </c>
    </row>
    <row r="58" spans="1:7" ht="13.5" customHeight="1" thickBot="1">
      <c r="A58" s="310">
        <v>10</v>
      </c>
      <c r="B58" s="45" t="s">
        <v>99</v>
      </c>
      <c r="C58" s="255">
        <v>1158</v>
      </c>
      <c r="E58" s="399" t="s">
        <v>107</v>
      </c>
      <c r="F58" s="399"/>
      <c r="G58" s="399"/>
    </row>
    <row r="59" spans="1:7" ht="13.8" thickBot="1">
      <c r="A59" s="344" t="s">
        <v>100</v>
      </c>
      <c r="B59" s="345"/>
      <c r="C59" s="346"/>
      <c r="E59" s="311">
        <v>1</v>
      </c>
      <c r="F59" s="125" t="s">
        <v>912</v>
      </c>
      <c r="G59" s="252">
        <v>75</v>
      </c>
    </row>
    <row r="60" spans="1:7" ht="13.8" thickBot="1">
      <c r="A60" s="311">
        <v>1</v>
      </c>
      <c r="B60" s="125" t="s">
        <v>102</v>
      </c>
      <c r="C60" s="252">
        <v>393</v>
      </c>
      <c r="E60" s="312">
        <v>2</v>
      </c>
      <c r="F60" s="47" t="s">
        <v>913</v>
      </c>
      <c r="G60" s="257">
        <v>194</v>
      </c>
    </row>
    <row r="61" spans="1:7" ht="13.8" thickBot="1">
      <c r="A61" s="310">
        <v>2</v>
      </c>
      <c r="B61" s="45" t="s">
        <v>103</v>
      </c>
      <c r="C61" s="255">
        <v>507</v>
      </c>
      <c r="E61" s="399" t="s">
        <v>108</v>
      </c>
      <c r="F61" s="399"/>
      <c r="G61" s="399"/>
    </row>
    <row r="62" spans="1:7">
      <c r="A62" s="310">
        <v>3</v>
      </c>
      <c r="B62" s="45" t="s">
        <v>104</v>
      </c>
      <c r="C62" s="255">
        <v>627</v>
      </c>
      <c r="E62" s="311">
        <v>1</v>
      </c>
      <c r="F62" s="125" t="s">
        <v>109</v>
      </c>
      <c r="G62" s="252">
        <v>168</v>
      </c>
    </row>
    <row r="63" spans="1:7" ht="15" customHeight="1">
      <c r="A63" s="310">
        <v>4</v>
      </c>
      <c r="B63" s="45" t="s">
        <v>105</v>
      </c>
      <c r="C63" s="255">
        <v>691</v>
      </c>
      <c r="E63" s="310">
        <v>2</v>
      </c>
      <c r="F63" s="221" t="s">
        <v>943</v>
      </c>
      <c r="G63" s="255">
        <v>179</v>
      </c>
    </row>
    <row r="64" spans="1:7" ht="13.8" thickBot="1">
      <c r="A64" s="312">
        <v>5</v>
      </c>
      <c r="B64" s="47" t="s">
        <v>106</v>
      </c>
      <c r="C64" s="257">
        <v>839</v>
      </c>
      <c r="E64" s="310">
        <v>3</v>
      </c>
      <c r="F64" s="221" t="s">
        <v>111</v>
      </c>
      <c r="G64" s="255">
        <v>182</v>
      </c>
    </row>
    <row r="65" spans="1:7" ht="13.8" thickBot="1">
      <c r="E65" s="312">
        <v>4</v>
      </c>
      <c r="F65" s="222" t="s">
        <v>112</v>
      </c>
      <c r="G65" s="257">
        <v>192</v>
      </c>
    </row>
    <row r="66" spans="1:7" ht="13.8" thickBot="1">
      <c r="A66" s="313"/>
      <c r="E66" s="399" t="s">
        <v>110</v>
      </c>
      <c r="F66" s="399"/>
      <c r="G66" s="399"/>
    </row>
    <row r="67" spans="1:7" ht="13.8" thickBot="1">
      <c r="A67" s="313"/>
      <c r="E67" s="314">
        <v>1</v>
      </c>
      <c r="F67" s="315" t="s">
        <v>911</v>
      </c>
      <c r="G67" s="316">
        <v>323</v>
      </c>
    </row>
    <row r="91" spans="1:3">
      <c r="A91" s="265"/>
      <c r="B91" s="2"/>
      <c r="C91" s="266"/>
    </row>
    <row r="92" spans="1:3">
      <c r="A92" s="265"/>
      <c r="B92" s="2"/>
      <c r="C92" s="266"/>
    </row>
    <row r="93" spans="1:3">
      <c r="A93" s="265"/>
      <c r="B93" s="2"/>
      <c r="C93" s="266"/>
    </row>
    <row r="94" spans="1:3">
      <c r="A94" s="265"/>
      <c r="B94" s="2"/>
      <c r="C94" s="266"/>
    </row>
    <row r="95" spans="1:3">
      <c r="A95" s="265"/>
      <c r="B95" s="2"/>
      <c r="C95" s="266"/>
    </row>
    <row r="96" spans="1:3">
      <c r="A96" s="265"/>
      <c r="B96" s="2"/>
      <c r="C96" s="266"/>
    </row>
    <row r="97" spans="1:3">
      <c r="A97" s="265"/>
      <c r="B97" s="2"/>
      <c r="C97" s="266"/>
    </row>
    <row r="98" spans="1:3">
      <c r="A98" s="265"/>
      <c r="B98" s="2"/>
      <c r="C98" s="266"/>
    </row>
    <row r="99" spans="1:3">
      <c r="A99" s="265"/>
      <c r="B99" s="2"/>
      <c r="C99" s="266"/>
    </row>
    <row r="100" spans="1:3">
      <c r="A100" s="265"/>
      <c r="B100" s="2"/>
      <c r="C100" s="266"/>
    </row>
    <row r="101" spans="1:3">
      <c r="A101" s="265"/>
      <c r="B101" s="2"/>
      <c r="C101" s="266"/>
    </row>
    <row r="102" spans="1:3">
      <c r="A102" s="265"/>
      <c r="B102" s="2"/>
      <c r="C102" s="266"/>
    </row>
    <row r="103" spans="1:3">
      <c r="A103" s="265"/>
      <c r="B103" s="2"/>
      <c r="C103" s="266"/>
    </row>
    <row r="104" spans="1:3">
      <c r="A104" s="265"/>
      <c r="B104" s="2"/>
      <c r="C104" s="266"/>
    </row>
    <row r="105" spans="1:3">
      <c r="A105" s="265"/>
      <c r="B105" s="2"/>
      <c r="C105" s="266"/>
    </row>
    <row r="106" spans="1:3">
      <c r="A106" s="265"/>
      <c r="B106" s="2"/>
      <c r="C106" s="266"/>
    </row>
    <row r="107" spans="1:3">
      <c r="A107" s="265"/>
      <c r="B107" s="2"/>
      <c r="C107" s="266"/>
    </row>
    <row r="108" spans="1:3">
      <c r="A108" s="265"/>
      <c r="B108" s="2"/>
      <c r="C108" s="266"/>
    </row>
    <row r="109" spans="1:3">
      <c r="A109" s="265"/>
      <c r="B109" s="2"/>
      <c r="C109" s="266"/>
    </row>
    <row r="110" spans="1:3">
      <c r="A110" s="265"/>
      <c r="B110" s="2"/>
      <c r="C110" s="266"/>
    </row>
    <row r="111" spans="1:3">
      <c r="A111" s="265"/>
      <c r="B111" s="2"/>
      <c r="C111" s="266"/>
    </row>
    <row r="112" spans="1:3">
      <c r="A112" s="265"/>
      <c r="B112" s="2"/>
      <c r="C112" s="266"/>
    </row>
    <row r="113" spans="1:3">
      <c r="A113" s="265"/>
      <c r="B113" s="2"/>
      <c r="C113" s="266"/>
    </row>
    <row r="114" spans="1:3">
      <c r="A114" s="265"/>
      <c r="B114" s="2"/>
      <c r="C114" s="266"/>
    </row>
    <row r="115" spans="1:3">
      <c r="A115" s="265"/>
      <c r="B115" s="2"/>
      <c r="C115" s="266"/>
    </row>
    <row r="116" spans="1:3">
      <c r="A116" s="265"/>
      <c r="B116" s="2"/>
      <c r="C116" s="266"/>
    </row>
    <row r="117" spans="1:3">
      <c r="A117" s="265"/>
      <c r="B117" s="2"/>
      <c r="C117" s="266"/>
    </row>
    <row r="118" spans="1:3">
      <c r="A118" s="265"/>
      <c r="B118" s="2"/>
      <c r="C118" s="266"/>
    </row>
    <row r="119" spans="1:3">
      <c r="A119" s="265"/>
      <c r="B119" s="2"/>
      <c r="C119" s="266"/>
    </row>
    <row r="120" spans="1:3">
      <c r="A120" s="265"/>
      <c r="B120" s="2"/>
      <c r="C120" s="266"/>
    </row>
    <row r="121" spans="1:3">
      <c r="A121" s="265"/>
      <c r="B121" s="2"/>
      <c r="C121" s="266"/>
    </row>
    <row r="122" spans="1:3">
      <c r="A122" s="265"/>
      <c r="B122" s="2"/>
      <c r="C122" s="266"/>
    </row>
    <row r="123" spans="1:3">
      <c r="A123" s="265"/>
      <c r="B123" s="2"/>
      <c r="C123" s="266"/>
    </row>
    <row r="124" spans="1:3">
      <c r="A124" s="265"/>
      <c r="B124" s="2"/>
      <c r="C124" s="266"/>
    </row>
    <row r="125" spans="1:3">
      <c r="A125" s="267"/>
      <c r="B125" s="1"/>
      <c r="C125" s="262"/>
    </row>
    <row r="126" spans="1:3">
      <c r="A126" s="264"/>
      <c r="B126" s="1"/>
      <c r="C126" s="262"/>
    </row>
    <row r="127" spans="1:3">
      <c r="A127" s="264"/>
      <c r="B127" s="1"/>
      <c r="C127" s="262"/>
    </row>
    <row r="128" spans="1:3">
      <c r="A128" s="264"/>
      <c r="B128" s="1"/>
      <c r="C128" s="262"/>
    </row>
    <row r="129" spans="1:3">
      <c r="A129" s="261"/>
      <c r="B129" s="1"/>
      <c r="C129" s="262"/>
    </row>
    <row r="130" spans="1:3">
      <c r="A130" s="268"/>
      <c r="B130" s="9"/>
      <c r="C130" s="262"/>
    </row>
    <row r="131" spans="1:3" ht="15.6">
      <c r="A131" s="269"/>
      <c r="B131" s="1"/>
      <c r="C131" s="262"/>
    </row>
  </sheetData>
  <mergeCells count="10">
    <mergeCell ref="A48:C48"/>
    <mergeCell ref="A32:C32"/>
    <mergeCell ref="A47:C47"/>
    <mergeCell ref="E53:G53"/>
    <mergeCell ref="A59:C59"/>
    <mergeCell ref="E66:G66"/>
    <mergeCell ref="E48:G48"/>
    <mergeCell ref="E58:G58"/>
    <mergeCell ref="D3:D24"/>
    <mergeCell ref="E61:G61"/>
  </mergeCells>
  <phoneticPr fontId="2" type="noConversion"/>
  <hyperlinks>
    <hyperlink ref="E27" r:id="rId1" display="www.klassik-elektro.ru"/>
    <hyperlink ref="E30" r:id="rId2" display="www.klassik-elektro.ru"/>
    <hyperlink ref="A27" r:id="rId3" display="www.klassik-elektro.ru"/>
    <hyperlink ref="A30" r:id="rId4" display="www.klassik-elektro.ru"/>
  </hyperlinks>
  <printOptions horizontalCentered="1"/>
  <pageMargins left="0.27559055118110237" right="0.27559055118110237" top="0.27559055118110237" bottom="0.27559055118110237" header="0.31496062992125984" footer="0.31496062992125984"/>
  <pageSetup paperSize="9" scale="93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zoomScale="120" zoomScaleNormal="120" workbookViewId="0">
      <selection activeCell="L4" sqref="L4"/>
    </sheetView>
  </sheetViews>
  <sheetFormatPr defaultColWidth="9.109375" defaultRowHeight="13.2"/>
  <cols>
    <col min="1" max="1" width="4.6640625" style="58" customWidth="1"/>
    <col min="2" max="2" width="36.6640625" style="7" customWidth="1"/>
    <col min="3" max="3" width="6.6640625" style="36" customWidth="1"/>
    <col min="4" max="4" width="6.44140625" style="36" hidden="1" customWidth="1"/>
    <col min="5" max="5" width="2.6640625" style="36" customWidth="1"/>
    <col min="6" max="6" width="4.6640625" style="58" customWidth="1"/>
    <col min="7" max="7" width="36.6640625" style="7" customWidth="1"/>
    <col min="8" max="8" width="6.6640625" style="36" customWidth="1"/>
    <col min="9" max="9" width="4.88671875" style="7" customWidth="1"/>
    <col min="10" max="16384" width="9.109375" style="7"/>
  </cols>
  <sheetData>
    <row r="1" spans="1:9" ht="15" customHeight="1">
      <c r="A1" s="341" t="s">
        <v>1055</v>
      </c>
      <c r="B1" s="342"/>
      <c r="C1" s="342"/>
      <c r="D1" s="342"/>
      <c r="E1" s="342"/>
      <c r="F1" s="342"/>
      <c r="G1" s="342"/>
      <c r="H1" s="342"/>
      <c r="I1" s="52"/>
    </row>
    <row r="2" spans="1:9" ht="11.25" customHeight="1" thickBot="1">
      <c r="A2" s="234"/>
      <c r="B2" s="237"/>
      <c r="C2" s="237"/>
      <c r="D2" s="237"/>
      <c r="E2" s="237"/>
      <c r="F2" s="237"/>
      <c r="G2" s="237"/>
      <c r="H2" s="237"/>
      <c r="I2" s="236"/>
    </row>
    <row r="3" spans="1:9" ht="15" customHeight="1" thickBot="1">
      <c r="A3" s="138" t="s">
        <v>114</v>
      </c>
      <c r="B3" s="139" t="s">
        <v>113</v>
      </c>
      <c r="C3" s="140" t="s">
        <v>1052</v>
      </c>
      <c r="D3" s="118"/>
      <c r="E3" s="141"/>
      <c r="F3" s="138" t="s">
        <v>114</v>
      </c>
      <c r="G3" s="139" t="s">
        <v>113</v>
      </c>
      <c r="H3" s="140" t="s">
        <v>1052</v>
      </c>
      <c r="I3" s="52"/>
    </row>
    <row r="4" spans="1:9" s="52" customFormat="1" ht="15" customHeight="1" thickBot="1">
      <c r="A4" s="347" t="s">
        <v>315</v>
      </c>
      <c r="B4" s="347"/>
      <c r="C4" s="347"/>
      <c r="D4" s="120"/>
      <c r="E4" s="120"/>
      <c r="F4" s="347" t="s">
        <v>315</v>
      </c>
      <c r="G4" s="347"/>
      <c r="H4" s="347"/>
    </row>
    <row r="5" spans="1:9" s="52" customFormat="1" ht="12.9" customHeight="1">
      <c r="A5" s="124">
        <v>1</v>
      </c>
      <c r="B5" s="125" t="s">
        <v>266</v>
      </c>
      <c r="C5" s="142">
        <v>572</v>
      </c>
      <c r="D5" s="127">
        <v>572</v>
      </c>
      <c r="E5" s="127"/>
      <c r="F5" s="124">
        <v>53</v>
      </c>
      <c r="G5" s="125" t="s">
        <v>80</v>
      </c>
      <c r="H5" s="142">
        <v>672</v>
      </c>
      <c r="I5" s="339" t="s">
        <v>611</v>
      </c>
    </row>
    <row r="6" spans="1:9" s="52" customFormat="1" ht="12.9" customHeight="1">
      <c r="A6" s="126">
        <v>2</v>
      </c>
      <c r="B6" s="45" t="s">
        <v>267</v>
      </c>
      <c r="C6" s="143">
        <v>707</v>
      </c>
      <c r="D6" s="127">
        <v>727</v>
      </c>
      <c r="E6" s="127"/>
      <c r="F6" s="126">
        <v>54</v>
      </c>
      <c r="G6" s="45" t="s">
        <v>81</v>
      </c>
      <c r="H6" s="143">
        <v>840</v>
      </c>
      <c r="I6" s="340"/>
    </row>
    <row r="7" spans="1:9" s="52" customFormat="1" ht="12.9" customHeight="1">
      <c r="A7" s="126">
        <v>3</v>
      </c>
      <c r="B7" s="45" t="s">
        <v>268</v>
      </c>
      <c r="C7" s="143">
        <v>656</v>
      </c>
      <c r="D7" s="127">
        <v>656</v>
      </c>
      <c r="E7" s="127"/>
      <c r="F7" s="126">
        <v>55</v>
      </c>
      <c r="G7" s="45" t="s">
        <v>82</v>
      </c>
      <c r="H7" s="143">
        <v>768</v>
      </c>
      <c r="I7" s="340"/>
    </row>
    <row r="8" spans="1:9" s="52" customFormat="1" ht="12.9" customHeight="1">
      <c r="A8" s="126">
        <v>4</v>
      </c>
      <c r="B8" s="45" t="s">
        <v>269</v>
      </c>
      <c r="C8" s="143">
        <v>767</v>
      </c>
      <c r="D8" s="127">
        <v>787</v>
      </c>
      <c r="E8" s="127"/>
      <c r="F8" s="126">
        <v>56</v>
      </c>
      <c r="G8" s="45" t="s">
        <v>83</v>
      </c>
      <c r="H8" s="143">
        <v>912</v>
      </c>
      <c r="I8" s="340"/>
    </row>
    <row r="9" spans="1:9" s="52" customFormat="1" ht="12.9" customHeight="1">
      <c r="A9" s="126">
        <v>5</v>
      </c>
      <c r="B9" s="45" t="s">
        <v>257</v>
      </c>
      <c r="C9" s="143">
        <v>672</v>
      </c>
      <c r="D9" s="127">
        <v>672</v>
      </c>
      <c r="E9" s="127"/>
      <c r="F9" s="126">
        <v>53</v>
      </c>
      <c r="G9" s="45" t="s">
        <v>281</v>
      </c>
      <c r="H9" s="143">
        <v>842.4</v>
      </c>
      <c r="I9" s="340"/>
    </row>
    <row r="10" spans="1:9" s="52" customFormat="1" ht="12.9" customHeight="1">
      <c r="A10" s="126">
        <v>6</v>
      </c>
      <c r="B10" s="45" t="s">
        <v>258</v>
      </c>
      <c r="C10" s="143">
        <v>840</v>
      </c>
      <c r="D10" s="127">
        <v>856</v>
      </c>
      <c r="E10" s="127"/>
      <c r="F10" s="126">
        <v>54</v>
      </c>
      <c r="G10" s="45" t="s">
        <v>282</v>
      </c>
      <c r="H10" s="143">
        <v>1040.4000000000001</v>
      </c>
      <c r="I10" s="340"/>
    </row>
    <row r="11" spans="1:9" s="52" customFormat="1" ht="12.9" customHeight="1">
      <c r="A11" s="126">
        <v>7</v>
      </c>
      <c r="B11" s="45" t="s">
        <v>237</v>
      </c>
      <c r="C11" s="143">
        <v>768</v>
      </c>
      <c r="D11" s="127">
        <v>768</v>
      </c>
      <c r="E11" s="127"/>
      <c r="F11" s="126">
        <v>55</v>
      </c>
      <c r="G11" s="45" t="s">
        <v>283</v>
      </c>
      <c r="H11" s="143">
        <v>956.4</v>
      </c>
      <c r="I11" s="340"/>
    </row>
    <row r="12" spans="1:9" s="52" customFormat="1" ht="12.9" customHeight="1">
      <c r="A12" s="126">
        <v>8</v>
      </c>
      <c r="B12" s="45" t="s">
        <v>259</v>
      </c>
      <c r="C12" s="143">
        <v>912</v>
      </c>
      <c r="D12" s="127">
        <v>928</v>
      </c>
      <c r="E12" s="127"/>
      <c r="F12" s="126">
        <v>56</v>
      </c>
      <c r="G12" s="45" t="s">
        <v>284</v>
      </c>
      <c r="H12" s="143">
        <v>1124.4000000000001</v>
      </c>
      <c r="I12" s="340"/>
    </row>
    <row r="13" spans="1:9" s="52" customFormat="1" ht="12.9" customHeight="1">
      <c r="A13" s="126">
        <v>9</v>
      </c>
      <c r="B13" s="45" t="s">
        <v>238</v>
      </c>
      <c r="C13" s="143">
        <v>842.4</v>
      </c>
      <c r="D13" s="127">
        <v>842</v>
      </c>
      <c r="E13" s="127"/>
      <c r="F13" s="126">
        <v>57</v>
      </c>
      <c r="G13" s="45" t="s">
        <v>286</v>
      </c>
      <c r="H13" s="143">
        <v>1260</v>
      </c>
      <c r="I13" s="340"/>
    </row>
    <row r="14" spans="1:9" s="52" customFormat="1" ht="12.9" customHeight="1">
      <c r="A14" s="126">
        <v>10</v>
      </c>
      <c r="B14" s="45" t="s">
        <v>239</v>
      </c>
      <c r="C14" s="143">
        <v>1040.4000000000001</v>
      </c>
      <c r="D14" s="127">
        <v>1054</v>
      </c>
      <c r="E14" s="127"/>
      <c r="F14" s="126">
        <v>58</v>
      </c>
      <c r="G14" s="45" t="s">
        <v>287</v>
      </c>
      <c r="H14" s="143">
        <v>1584</v>
      </c>
      <c r="I14" s="340"/>
    </row>
    <row r="15" spans="1:9" s="52" customFormat="1" ht="12.9" customHeight="1">
      <c r="A15" s="126">
        <v>11</v>
      </c>
      <c r="B15" s="45" t="s">
        <v>260</v>
      </c>
      <c r="C15" s="143">
        <v>956.4</v>
      </c>
      <c r="D15" s="127">
        <v>956</v>
      </c>
      <c r="E15" s="127"/>
      <c r="F15" s="126">
        <v>59</v>
      </c>
      <c r="G15" s="45" t="s">
        <v>288</v>
      </c>
      <c r="H15" s="143">
        <v>1398</v>
      </c>
      <c r="I15" s="340"/>
    </row>
    <row r="16" spans="1:9" s="52" customFormat="1" ht="12.9" customHeight="1">
      <c r="A16" s="126">
        <v>12</v>
      </c>
      <c r="B16" s="45" t="s">
        <v>261</v>
      </c>
      <c r="C16" s="143">
        <v>1124.4000000000001</v>
      </c>
      <c r="D16" s="127">
        <v>1138</v>
      </c>
      <c r="E16" s="127"/>
      <c r="F16" s="126">
        <v>60</v>
      </c>
      <c r="G16" s="45" t="s">
        <v>289</v>
      </c>
      <c r="H16" s="143">
        <v>1704</v>
      </c>
      <c r="I16" s="340"/>
    </row>
    <row r="17" spans="1:10" s="52" customFormat="1" ht="12.9" customHeight="1">
      <c r="A17" s="126">
        <v>13</v>
      </c>
      <c r="B17" s="45" t="s">
        <v>262</v>
      </c>
      <c r="C17" s="143">
        <v>842.4</v>
      </c>
      <c r="D17" s="127">
        <v>842</v>
      </c>
      <c r="E17" s="127"/>
      <c r="F17" s="126">
        <v>61</v>
      </c>
      <c r="G17" s="45" t="s">
        <v>290</v>
      </c>
      <c r="H17" s="143">
        <v>1260</v>
      </c>
      <c r="I17" s="340"/>
    </row>
    <row r="18" spans="1:10" s="52" customFormat="1" ht="12.9" customHeight="1">
      <c r="A18" s="126">
        <v>14</v>
      </c>
      <c r="B18" s="45" t="s">
        <v>263</v>
      </c>
      <c r="C18" s="143">
        <v>1040.4000000000001</v>
      </c>
      <c r="D18" s="127">
        <v>1054</v>
      </c>
      <c r="E18" s="127"/>
      <c r="F18" s="126">
        <v>62</v>
      </c>
      <c r="G18" s="45" t="s">
        <v>291</v>
      </c>
      <c r="H18" s="143">
        <v>1584</v>
      </c>
      <c r="I18" s="340"/>
    </row>
    <row r="19" spans="1:10" s="52" customFormat="1" ht="12.9" customHeight="1">
      <c r="A19" s="126">
        <v>15</v>
      </c>
      <c r="B19" s="45" t="s">
        <v>264</v>
      </c>
      <c r="C19" s="143">
        <v>956.4</v>
      </c>
      <c r="D19" s="127">
        <v>956</v>
      </c>
      <c r="E19" s="127"/>
      <c r="F19" s="126">
        <v>63</v>
      </c>
      <c r="G19" s="45" t="s">
        <v>292</v>
      </c>
      <c r="H19" s="143">
        <v>1398</v>
      </c>
      <c r="I19" s="340"/>
    </row>
    <row r="20" spans="1:10" s="52" customFormat="1" ht="12.9" customHeight="1" thickBot="1">
      <c r="A20" s="126">
        <v>16</v>
      </c>
      <c r="B20" s="45" t="s">
        <v>265</v>
      </c>
      <c r="C20" s="143">
        <v>1124.4000000000001</v>
      </c>
      <c r="D20" s="127">
        <v>1138</v>
      </c>
      <c r="E20" s="127"/>
      <c r="F20" s="128">
        <v>64</v>
      </c>
      <c r="G20" s="47" t="s">
        <v>285</v>
      </c>
      <c r="H20" s="144">
        <v>1704</v>
      </c>
      <c r="I20" s="340"/>
    </row>
    <row r="21" spans="1:10" s="52" customFormat="1" ht="12.9" customHeight="1" thickBot="1">
      <c r="A21" s="126">
        <v>17</v>
      </c>
      <c r="B21" s="45" t="s">
        <v>242</v>
      </c>
      <c r="C21" s="143">
        <v>1260</v>
      </c>
      <c r="D21" s="127">
        <v>1260</v>
      </c>
      <c r="E21" s="127"/>
      <c r="F21" s="343" t="s">
        <v>58</v>
      </c>
      <c r="G21" s="343"/>
      <c r="H21" s="343"/>
      <c r="I21" s="340"/>
    </row>
    <row r="22" spans="1:10" s="52" customFormat="1" ht="12.9" customHeight="1" thickBot="1">
      <c r="A22" s="126">
        <v>18</v>
      </c>
      <c r="B22" s="45" t="s">
        <v>241</v>
      </c>
      <c r="C22" s="143">
        <v>1584</v>
      </c>
      <c r="D22" s="127">
        <v>1604</v>
      </c>
      <c r="E22" s="127"/>
      <c r="F22" s="344" t="s">
        <v>51</v>
      </c>
      <c r="G22" s="345"/>
      <c r="H22" s="346"/>
      <c r="I22" s="340"/>
    </row>
    <row r="23" spans="1:10" s="52" customFormat="1" ht="12.9" customHeight="1">
      <c r="A23" s="126">
        <v>19</v>
      </c>
      <c r="B23" s="45" t="s">
        <v>240</v>
      </c>
      <c r="C23" s="143">
        <v>1398</v>
      </c>
      <c r="D23" s="127">
        <v>1398</v>
      </c>
      <c r="E23" s="127"/>
      <c r="F23" s="124">
        <v>1</v>
      </c>
      <c r="G23" s="125" t="s">
        <v>599</v>
      </c>
      <c r="H23" s="142">
        <v>572</v>
      </c>
      <c r="I23" s="340"/>
      <c r="J23" s="173"/>
    </row>
    <row r="24" spans="1:10" s="52" customFormat="1" ht="12.9" customHeight="1">
      <c r="A24" s="126">
        <v>20</v>
      </c>
      <c r="B24" s="45" t="s">
        <v>243</v>
      </c>
      <c r="C24" s="143">
        <v>1704</v>
      </c>
      <c r="D24" s="127">
        <v>1724</v>
      </c>
      <c r="E24" s="127"/>
      <c r="F24" s="126">
        <v>2</v>
      </c>
      <c r="G24" s="45" t="s">
        <v>600</v>
      </c>
      <c r="H24" s="143">
        <v>707</v>
      </c>
      <c r="I24" s="340"/>
    </row>
    <row r="25" spans="1:10" s="52" customFormat="1" ht="12.9" customHeight="1">
      <c r="A25" s="126">
        <v>21</v>
      </c>
      <c r="B25" s="45" t="s">
        <v>246</v>
      </c>
      <c r="C25" s="143">
        <v>1260</v>
      </c>
      <c r="D25" s="127">
        <v>1260</v>
      </c>
      <c r="E25" s="127"/>
      <c r="F25" s="126">
        <v>3</v>
      </c>
      <c r="G25" s="45" t="s">
        <v>601</v>
      </c>
      <c r="H25" s="143">
        <v>656</v>
      </c>
      <c r="I25" s="340"/>
    </row>
    <row r="26" spans="1:10" s="52" customFormat="1" ht="12.9" customHeight="1">
      <c r="A26" s="126">
        <v>22</v>
      </c>
      <c r="B26" s="45" t="s">
        <v>247</v>
      </c>
      <c r="C26" s="143">
        <v>1584</v>
      </c>
      <c r="D26" s="127">
        <v>1604</v>
      </c>
      <c r="E26" s="127"/>
      <c r="F26" s="126">
        <v>4</v>
      </c>
      <c r="G26" s="45" t="s">
        <v>602</v>
      </c>
      <c r="H26" s="143">
        <v>767</v>
      </c>
      <c r="I26" s="340"/>
    </row>
    <row r="27" spans="1:10" s="52" customFormat="1" ht="12.9" customHeight="1">
      <c r="A27" s="126">
        <v>23</v>
      </c>
      <c r="B27" s="45" t="s">
        <v>244</v>
      </c>
      <c r="C27" s="143">
        <v>1398</v>
      </c>
      <c r="D27" s="127">
        <v>1398</v>
      </c>
      <c r="E27" s="127"/>
      <c r="F27" s="126">
        <v>5</v>
      </c>
      <c r="G27" s="45" t="s">
        <v>603</v>
      </c>
      <c r="H27" s="143">
        <v>672</v>
      </c>
      <c r="I27" s="340"/>
    </row>
    <row r="28" spans="1:10" s="52" customFormat="1" ht="12.9" customHeight="1">
      <c r="A28" s="126">
        <v>24</v>
      </c>
      <c r="B28" s="45" t="s">
        <v>245</v>
      </c>
      <c r="C28" s="143">
        <v>1704</v>
      </c>
      <c r="D28" s="127">
        <v>1724</v>
      </c>
      <c r="E28" s="127"/>
      <c r="F28" s="126">
        <v>6</v>
      </c>
      <c r="G28" s="45" t="s">
        <v>604</v>
      </c>
      <c r="H28" s="143">
        <v>840</v>
      </c>
      <c r="I28" s="340"/>
    </row>
    <row r="29" spans="1:10" s="52" customFormat="1" ht="12.9" customHeight="1">
      <c r="A29" s="126">
        <v>25</v>
      </c>
      <c r="B29" s="45" t="s">
        <v>248</v>
      </c>
      <c r="C29" s="143">
        <v>572</v>
      </c>
      <c r="D29" s="130"/>
      <c r="E29" s="130"/>
      <c r="F29" s="126">
        <v>7</v>
      </c>
      <c r="G29" s="45" t="s">
        <v>605</v>
      </c>
      <c r="H29" s="143">
        <v>768</v>
      </c>
      <c r="I29" s="340"/>
    </row>
    <row r="30" spans="1:10" s="52" customFormat="1" ht="12.9" customHeight="1">
      <c r="A30" s="126">
        <v>26</v>
      </c>
      <c r="B30" s="45" t="s">
        <v>249</v>
      </c>
      <c r="C30" s="143">
        <v>707</v>
      </c>
      <c r="D30" s="130"/>
      <c r="E30" s="130"/>
      <c r="F30" s="126">
        <v>8</v>
      </c>
      <c r="G30" s="45" t="s">
        <v>606</v>
      </c>
      <c r="H30" s="143">
        <v>912</v>
      </c>
      <c r="I30" s="340"/>
    </row>
    <row r="31" spans="1:10" s="52" customFormat="1" ht="12.9" customHeight="1">
      <c r="A31" s="126">
        <v>27</v>
      </c>
      <c r="B31" s="45" t="s">
        <v>250</v>
      </c>
      <c r="C31" s="143">
        <v>656</v>
      </c>
      <c r="D31" s="130"/>
      <c r="E31" s="130"/>
      <c r="F31" s="126">
        <v>9</v>
      </c>
      <c r="G31" s="45" t="s">
        <v>607</v>
      </c>
      <c r="H31" s="143">
        <v>842.4</v>
      </c>
      <c r="I31" s="340"/>
    </row>
    <row r="32" spans="1:10" s="52" customFormat="1" ht="12.9" customHeight="1">
      <c r="A32" s="126">
        <v>28</v>
      </c>
      <c r="B32" s="45" t="s">
        <v>256</v>
      </c>
      <c r="C32" s="143">
        <v>767</v>
      </c>
      <c r="D32" s="130"/>
      <c r="E32" s="130"/>
      <c r="F32" s="126">
        <v>10</v>
      </c>
      <c r="G32" s="45" t="s">
        <v>608</v>
      </c>
      <c r="H32" s="143">
        <v>1040.4000000000001</v>
      </c>
      <c r="I32" s="340"/>
    </row>
    <row r="33" spans="1:9" s="52" customFormat="1" ht="12.9" customHeight="1">
      <c r="A33" s="126">
        <v>29</v>
      </c>
      <c r="B33" s="45" t="s">
        <v>251</v>
      </c>
      <c r="C33" s="143">
        <v>672</v>
      </c>
      <c r="D33" s="130"/>
      <c r="E33" s="130"/>
      <c r="F33" s="126">
        <v>11</v>
      </c>
      <c r="G33" s="45" t="s">
        <v>609</v>
      </c>
      <c r="H33" s="143">
        <v>956.4</v>
      </c>
      <c r="I33" s="340"/>
    </row>
    <row r="34" spans="1:9" s="52" customFormat="1" ht="12.9" customHeight="1" thickBot="1">
      <c r="A34" s="126">
        <v>30</v>
      </c>
      <c r="B34" s="45" t="s">
        <v>252</v>
      </c>
      <c r="C34" s="143">
        <v>840</v>
      </c>
      <c r="D34" s="130"/>
      <c r="E34" s="130"/>
      <c r="F34" s="128">
        <v>12</v>
      </c>
      <c r="G34" s="47" t="s">
        <v>610</v>
      </c>
      <c r="H34" s="144">
        <v>1124.4000000000001</v>
      </c>
      <c r="I34" s="340"/>
    </row>
    <row r="35" spans="1:9" s="52" customFormat="1" ht="12.9" customHeight="1" thickBot="1">
      <c r="A35" s="126">
        <v>31</v>
      </c>
      <c r="B35" s="45" t="s">
        <v>430</v>
      </c>
      <c r="C35" s="143">
        <v>768</v>
      </c>
      <c r="D35" s="130"/>
      <c r="E35" s="130"/>
      <c r="F35" s="343" t="s">
        <v>58</v>
      </c>
      <c r="G35" s="343"/>
      <c r="H35" s="343"/>
      <c r="I35" s="340"/>
    </row>
    <row r="36" spans="1:9" s="52" customFormat="1" ht="12.9" customHeight="1" thickBot="1">
      <c r="A36" s="126">
        <v>32</v>
      </c>
      <c r="B36" s="45" t="s">
        <v>429</v>
      </c>
      <c r="C36" s="143">
        <v>912</v>
      </c>
      <c r="D36" s="130"/>
      <c r="E36" s="130"/>
      <c r="F36" s="344" t="s">
        <v>52</v>
      </c>
      <c r="G36" s="345"/>
      <c r="H36" s="346"/>
      <c r="I36" s="340"/>
    </row>
    <row r="37" spans="1:9" s="52" customFormat="1" ht="12.9" customHeight="1">
      <c r="A37" s="126">
        <v>33</v>
      </c>
      <c r="B37" s="45" t="s">
        <v>428</v>
      </c>
      <c r="C37" s="143">
        <v>672</v>
      </c>
      <c r="D37" s="130"/>
      <c r="E37" s="130"/>
      <c r="F37" s="124">
        <v>1</v>
      </c>
      <c r="G37" s="125" t="s">
        <v>296</v>
      </c>
      <c r="H37" s="152">
        <v>654</v>
      </c>
      <c r="I37" s="340"/>
    </row>
    <row r="38" spans="1:9" s="52" customFormat="1" ht="12.9" customHeight="1">
      <c r="A38" s="126">
        <v>34</v>
      </c>
      <c r="B38" s="45" t="s">
        <v>253</v>
      </c>
      <c r="C38" s="143">
        <v>840</v>
      </c>
      <c r="D38" s="130"/>
      <c r="E38" s="130"/>
      <c r="F38" s="126">
        <v>2</v>
      </c>
      <c r="G38" s="45" t="s">
        <v>61</v>
      </c>
      <c r="H38" s="153">
        <v>822</v>
      </c>
      <c r="I38" s="340"/>
    </row>
    <row r="39" spans="1:9" s="52" customFormat="1" ht="12.9" customHeight="1">
      <c r="A39" s="126">
        <v>35</v>
      </c>
      <c r="B39" s="45" t="s">
        <v>254</v>
      </c>
      <c r="C39" s="143">
        <v>768</v>
      </c>
      <c r="D39" s="130"/>
      <c r="E39" s="130"/>
      <c r="F39" s="126">
        <v>3</v>
      </c>
      <c r="G39" s="45" t="s">
        <v>297</v>
      </c>
      <c r="H39" s="153">
        <v>750</v>
      </c>
      <c r="I39" s="340"/>
    </row>
    <row r="40" spans="1:9" s="52" customFormat="1" ht="12.9" customHeight="1">
      <c r="A40" s="126">
        <v>36</v>
      </c>
      <c r="B40" s="45" t="s">
        <v>255</v>
      </c>
      <c r="C40" s="143">
        <v>912</v>
      </c>
      <c r="D40" s="130"/>
      <c r="E40" s="130"/>
      <c r="F40" s="126">
        <v>4</v>
      </c>
      <c r="G40" s="45" t="s">
        <v>298</v>
      </c>
      <c r="H40" s="153">
        <v>894</v>
      </c>
      <c r="I40" s="340"/>
    </row>
    <row r="41" spans="1:9" s="52" customFormat="1" ht="12.9" customHeight="1">
      <c r="A41" s="126">
        <v>37</v>
      </c>
      <c r="B41" s="45" t="s">
        <v>76</v>
      </c>
      <c r="C41" s="143">
        <v>672</v>
      </c>
      <c r="D41" s="130"/>
      <c r="E41" s="130"/>
      <c r="F41" s="126">
        <v>5</v>
      </c>
      <c r="G41" s="45" t="s">
        <v>293</v>
      </c>
      <c r="H41" s="153">
        <v>672</v>
      </c>
      <c r="I41" s="340"/>
    </row>
    <row r="42" spans="1:9" s="52" customFormat="1" ht="12.9" customHeight="1">
      <c r="A42" s="126">
        <v>38</v>
      </c>
      <c r="B42" s="45" t="s">
        <v>77</v>
      </c>
      <c r="C42" s="143">
        <v>840</v>
      </c>
      <c r="D42" s="130"/>
      <c r="E42" s="130"/>
      <c r="F42" s="126">
        <v>6</v>
      </c>
      <c r="G42" s="45" t="s">
        <v>62</v>
      </c>
      <c r="H42" s="153">
        <v>840</v>
      </c>
      <c r="I42" s="340"/>
    </row>
    <row r="43" spans="1:9" s="52" customFormat="1" ht="12.9" customHeight="1">
      <c r="A43" s="126">
        <v>39</v>
      </c>
      <c r="B43" s="45" t="s">
        <v>78</v>
      </c>
      <c r="C43" s="143">
        <v>768</v>
      </c>
      <c r="D43" s="130"/>
      <c r="E43" s="130"/>
      <c r="F43" s="126">
        <v>7</v>
      </c>
      <c r="G43" s="45" t="s">
        <v>294</v>
      </c>
      <c r="H43" s="153">
        <v>768</v>
      </c>
      <c r="I43" s="340"/>
    </row>
    <row r="44" spans="1:9" s="52" customFormat="1" ht="12.9" customHeight="1">
      <c r="A44" s="126">
        <v>40</v>
      </c>
      <c r="B44" s="45" t="s">
        <v>79</v>
      </c>
      <c r="C44" s="143">
        <v>912</v>
      </c>
      <c r="D44" s="130"/>
      <c r="E44" s="130"/>
      <c r="F44" s="126">
        <v>8</v>
      </c>
      <c r="G44" s="45" t="s">
        <v>295</v>
      </c>
      <c r="H44" s="153">
        <v>912</v>
      </c>
      <c r="I44" s="340"/>
    </row>
    <row r="45" spans="1:9" s="52" customFormat="1" ht="12.9" customHeight="1">
      <c r="A45" s="126">
        <v>41</v>
      </c>
      <c r="B45" s="45" t="s">
        <v>60</v>
      </c>
      <c r="C45" s="143">
        <v>842.4</v>
      </c>
      <c r="D45" s="130"/>
      <c r="E45" s="130"/>
      <c r="F45" s="126">
        <v>9</v>
      </c>
      <c r="G45" s="45" t="s">
        <v>299</v>
      </c>
      <c r="H45" s="153">
        <v>824</v>
      </c>
      <c r="I45" s="340"/>
    </row>
    <row r="46" spans="1:9" s="52" customFormat="1" ht="12.9" customHeight="1">
      <c r="A46" s="126">
        <v>42</v>
      </c>
      <c r="B46" s="45" t="s">
        <v>270</v>
      </c>
      <c r="C46" s="143">
        <v>1040.4000000000001</v>
      </c>
      <c r="D46" s="130"/>
      <c r="E46" s="130"/>
      <c r="F46" s="126">
        <v>10</v>
      </c>
      <c r="G46" s="45" t="s">
        <v>300</v>
      </c>
      <c r="H46" s="153">
        <v>1022</v>
      </c>
      <c r="I46" s="340"/>
    </row>
    <row r="47" spans="1:9" s="52" customFormat="1" ht="12.9" customHeight="1">
      <c r="A47" s="126">
        <v>43</v>
      </c>
      <c r="B47" s="45" t="s">
        <v>271</v>
      </c>
      <c r="C47" s="143">
        <v>956.4</v>
      </c>
      <c r="D47" s="130"/>
      <c r="E47" s="130"/>
      <c r="F47" s="126">
        <v>11</v>
      </c>
      <c r="G47" s="45" t="s">
        <v>301</v>
      </c>
      <c r="H47" s="153">
        <v>938</v>
      </c>
      <c r="I47" s="340"/>
    </row>
    <row r="48" spans="1:9" s="52" customFormat="1" ht="12.9" customHeight="1">
      <c r="A48" s="126">
        <v>44</v>
      </c>
      <c r="B48" s="45" t="s">
        <v>279</v>
      </c>
      <c r="C48" s="143">
        <v>1124.4000000000001</v>
      </c>
      <c r="D48" s="130"/>
      <c r="E48" s="130"/>
      <c r="F48" s="126">
        <v>12</v>
      </c>
      <c r="G48" s="45" t="s">
        <v>302</v>
      </c>
      <c r="H48" s="153">
        <v>1106</v>
      </c>
      <c r="I48" s="340"/>
    </row>
    <row r="49" spans="1:9" s="52" customFormat="1" ht="12.9" customHeight="1">
      <c r="A49" s="126">
        <v>45</v>
      </c>
      <c r="B49" s="45" t="s">
        <v>272</v>
      </c>
      <c r="C49" s="143">
        <v>842.4</v>
      </c>
      <c r="D49" s="129"/>
      <c r="E49" s="129"/>
      <c r="F49" s="126">
        <v>13</v>
      </c>
      <c r="G49" s="45" t="s">
        <v>303</v>
      </c>
      <c r="H49" s="153">
        <v>842</v>
      </c>
      <c r="I49" s="340"/>
    </row>
    <row r="50" spans="1:9" s="52" customFormat="1" ht="12.9" customHeight="1">
      <c r="A50" s="126">
        <v>46</v>
      </c>
      <c r="B50" s="45" t="s">
        <v>280</v>
      </c>
      <c r="C50" s="143">
        <v>1040.4000000000001</v>
      </c>
      <c r="D50" s="129"/>
      <c r="E50" s="129"/>
      <c r="F50" s="126">
        <v>14</v>
      </c>
      <c r="G50" s="45" t="s">
        <v>304</v>
      </c>
      <c r="H50" s="153">
        <v>1040</v>
      </c>
      <c r="I50" s="340"/>
    </row>
    <row r="51" spans="1:9" s="52" customFormat="1" ht="12.9" customHeight="1">
      <c r="A51" s="126">
        <v>47</v>
      </c>
      <c r="B51" s="45" t="s">
        <v>278</v>
      </c>
      <c r="C51" s="143">
        <v>956.4</v>
      </c>
      <c r="D51" s="129"/>
      <c r="E51" s="129"/>
      <c r="F51" s="126">
        <v>15</v>
      </c>
      <c r="G51" s="45" t="s">
        <v>305</v>
      </c>
      <c r="H51" s="153">
        <v>956</v>
      </c>
      <c r="I51" s="340"/>
    </row>
    <row r="52" spans="1:9" s="52" customFormat="1" ht="12.9" customHeight="1">
      <c r="A52" s="126">
        <v>48</v>
      </c>
      <c r="B52" s="45" t="s">
        <v>277</v>
      </c>
      <c r="C52" s="143">
        <v>1124.4000000000001</v>
      </c>
      <c r="D52" s="129"/>
      <c r="E52" s="129"/>
      <c r="F52" s="126">
        <v>16</v>
      </c>
      <c r="G52" s="45" t="s">
        <v>306</v>
      </c>
      <c r="H52" s="153">
        <v>1124</v>
      </c>
      <c r="I52" s="340"/>
    </row>
    <row r="53" spans="1:9" s="52" customFormat="1" ht="12.9" customHeight="1">
      <c r="A53" s="126">
        <v>49</v>
      </c>
      <c r="B53" s="45" t="s">
        <v>273</v>
      </c>
      <c r="C53" s="143">
        <v>1260</v>
      </c>
      <c r="D53" s="130"/>
      <c r="E53" s="130"/>
      <c r="F53" s="126">
        <v>17</v>
      </c>
      <c r="G53" s="45" t="s">
        <v>307</v>
      </c>
      <c r="H53" s="143">
        <v>1242</v>
      </c>
      <c r="I53" s="340"/>
    </row>
    <row r="54" spans="1:9" s="52" customFormat="1" ht="12.9" customHeight="1">
      <c r="A54" s="126">
        <v>50</v>
      </c>
      <c r="B54" s="45" t="s">
        <v>274</v>
      </c>
      <c r="C54" s="143">
        <v>1584</v>
      </c>
      <c r="D54" s="129"/>
      <c r="E54" s="129"/>
      <c r="F54" s="126">
        <v>18</v>
      </c>
      <c r="G54" s="45" t="s">
        <v>308</v>
      </c>
      <c r="H54" s="143">
        <v>1566</v>
      </c>
      <c r="I54" s="340"/>
    </row>
    <row r="55" spans="1:9" s="52" customFormat="1" ht="12.9" customHeight="1">
      <c r="A55" s="126">
        <v>51</v>
      </c>
      <c r="B55" s="45" t="s">
        <v>275</v>
      </c>
      <c r="C55" s="143">
        <v>1398</v>
      </c>
      <c r="D55" s="129"/>
      <c r="E55" s="129"/>
      <c r="F55" s="126">
        <v>19</v>
      </c>
      <c r="G55" s="45" t="s">
        <v>309</v>
      </c>
      <c r="H55" s="143">
        <v>1380</v>
      </c>
      <c r="I55" s="340"/>
    </row>
    <row r="56" spans="1:9" s="52" customFormat="1" ht="12.9" customHeight="1" thickBot="1">
      <c r="A56" s="128">
        <v>52</v>
      </c>
      <c r="B56" s="47" t="s">
        <v>276</v>
      </c>
      <c r="C56" s="144">
        <v>1704</v>
      </c>
      <c r="D56" s="130"/>
      <c r="E56" s="130"/>
      <c r="F56" s="126">
        <v>20</v>
      </c>
      <c r="G56" s="45" t="s">
        <v>310</v>
      </c>
      <c r="H56" s="143">
        <v>1686</v>
      </c>
      <c r="I56" s="340"/>
    </row>
    <row r="57" spans="1:9" s="52" customFormat="1" ht="12.9" customHeight="1">
      <c r="A57" s="112"/>
      <c r="B57" s="132"/>
      <c r="C57" s="133"/>
      <c r="D57" s="129"/>
      <c r="E57" s="129"/>
      <c r="F57" s="126">
        <v>21</v>
      </c>
      <c r="G57" s="45" t="s">
        <v>311</v>
      </c>
      <c r="H57" s="143">
        <v>1260</v>
      </c>
    </row>
    <row r="58" spans="1:9" s="52" customFormat="1" ht="12.9" customHeight="1">
      <c r="A58" s="112"/>
      <c r="B58" s="132"/>
      <c r="C58" s="133"/>
      <c r="D58" s="129"/>
      <c r="E58" s="129"/>
      <c r="F58" s="126">
        <v>22</v>
      </c>
      <c r="G58" s="45" t="s">
        <v>312</v>
      </c>
      <c r="H58" s="143">
        <v>1584</v>
      </c>
    </row>
    <row r="59" spans="1:9" s="52" customFormat="1" ht="12.9" customHeight="1">
      <c r="A59" s="113"/>
      <c r="B59" s="132"/>
      <c r="C59" s="133"/>
      <c r="D59" s="129"/>
      <c r="E59" s="129"/>
      <c r="F59" s="126">
        <v>23</v>
      </c>
      <c r="G59" s="45" t="s">
        <v>313</v>
      </c>
      <c r="H59" s="143">
        <v>1398</v>
      </c>
    </row>
    <row r="60" spans="1:9" s="52" customFormat="1" ht="12.9" customHeight="1" thickBot="1">
      <c r="A60" s="334" t="s">
        <v>1054</v>
      </c>
      <c r="B60" s="132"/>
      <c r="C60" s="133"/>
      <c r="D60" s="129"/>
      <c r="E60" s="129"/>
      <c r="F60" s="128">
        <v>24</v>
      </c>
      <c r="G60" s="47" t="s">
        <v>314</v>
      </c>
      <c r="H60" s="144">
        <v>1704</v>
      </c>
      <c r="I60" s="7"/>
    </row>
    <row r="61" spans="1:9" s="52" customFormat="1" ht="12" customHeight="1">
      <c r="A61" s="335" t="s">
        <v>1056</v>
      </c>
      <c r="B61" s="132"/>
      <c r="C61" s="133"/>
      <c r="D61" s="132"/>
      <c r="E61" s="132"/>
      <c r="F61" s="129"/>
      <c r="G61" s="123"/>
      <c r="H61" s="122"/>
      <c r="I61" s="7"/>
    </row>
    <row r="62" spans="1:9" s="52" customFormat="1" ht="12" customHeight="1">
      <c r="A62" s="112"/>
      <c r="B62" s="132"/>
      <c r="C62" s="133"/>
      <c r="D62" s="132"/>
      <c r="E62" s="132"/>
      <c r="F62" s="129"/>
      <c r="G62" s="130"/>
      <c r="H62" s="131"/>
      <c r="I62" s="7"/>
    </row>
    <row r="63" spans="1:9" s="52" customFormat="1" ht="12" customHeight="1">
      <c r="A63" s="112"/>
      <c r="B63" s="132"/>
      <c r="C63" s="133"/>
      <c r="D63" s="132"/>
      <c r="E63" s="132"/>
      <c r="F63" s="129"/>
      <c r="G63" s="130"/>
      <c r="H63" s="131"/>
      <c r="I63" s="7"/>
    </row>
    <row r="64" spans="1:9" ht="12" customHeight="1">
      <c r="A64" s="113"/>
      <c r="B64" s="132"/>
      <c r="C64" s="133"/>
      <c r="D64" s="132"/>
      <c r="E64" s="132"/>
      <c r="F64" s="36"/>
      <c r="G64" s="51"/>
      <c r="H64" s="1"/>
    </row>
    <row r="65" spans="1:8" ht="12" customHeight="1">
      <c r="A65" s="112"/>
      <c r="B65" s="132"/>
      <c r="C65" s="133"/>
      <c r="D65" s="132"/>
      <c r="E65" s="132"/>
      <c r="F65" s="36"/>
      <c r="G65" s="51"/>
      <c r="H65" s="1"/>
    </row>
    <row r="66" spans="1:8" ht="12" customHeight="1">
      <c r="A66" s="112"/>
      <c r="D66" s="132"/>
      <c r="E66" s="132"/>
      <c r="F66" s="36"/>
      <c r="G66" s="51"/>
      <c r="H66" s="1"/>
    </row>
    <row r="67" spans="1:8" ht="12" customHeight="1">
      <c r="A67" s="113"/>
      <c r="D67" s="132"/>
      <c r="E67" s="132"/>
      <c r="F67" s="36"/>
      <c r="G67" s="51"/>
      <c r="H67" s="1"/>
    </row>
    <row r="68" spans="1:8" ht="12" customHeight="1">
      <c r="A68" s="112"/>
      <c r="D68" s="132"/>
      <c r="E68" s="132"/>
      <c r="F68" s="36"/>
      <c r="G68" s="51"/>
      <c r="H68" s="1"/>
    </row>
    <row r="69" spans="1:8" ht="12" customHeight="1">
      <c r="D69" s="132"/>
      <c r="E69" s="132"/>
      <c r="F69" s="36"/>
      <c r="G69" s="51"/>
      <c r="H69" s="1"/>
    </row>
    <row r="70" spans="1:8" ht="10.5" customHeight="1">
      <c r="F70" s="51"/>
      <c r="G70" s="1"/>
      <c r="H70" s="35"/>
    </row>
    <row r="71" spans="1:8" ht="10.5" customHeight="1">
      <c r="F71" s="51"/>
      <c r="G71" s="1"/>
      <c r="H71" s="35"/>
    </row>
    <row r="72" spans="1:8" ht="10.5" customHeight="1">
      <c r="F72" s="51"/>
      <c r="G72" s="1"/>
      <c r="H72" s="35"/>
    </row>
    <row r="73" spans="1:8" ht="10.5" customHeight="1">
      <c r="F73" s="51"/>
      <c r="G73" s="1"/>
      <c r="H73" s="35"/>
    </row>
    <row r="74" spans="1:8" ht="10.5" customHeight="1">
      <c r="F74" s="51"/>
      <c r="G74" s="1"/>
      <c r="H74" s="35"/>
    </row>
    <row r="75" spans="1:8" ht="10.5" customHeight="1">
      <c r="F75" s="51"/>
      <c r="G75" s="1"/>
      <c r="H75" s="35"/>
    </row>
    <row r="76" spans="1:8" ht="10.5" customHeight="1">
      <c r="F76" s="51"/>
      <c r="G76" s="1"/>
      <c r="H76" s="35"/>
    </row>
    <row r="77" spans="1:8" ht="10.5" customHeight="1">
      <c r="F77" s="51"/>
      <c r="G77" s="1"/>
      <c r="H77" s="35"/>
    </row>
    <row r="78" spans="1:8" ht="10.5" customHeight="1">
      <c r="F78" s="51"/>
      <c r="G78" s="1"/>
      <c r="H78" s="35"/>
    </row>
    <row r="79" spans="1:8" ht="10.5" customHeight="1">
      <c r="A79" s="67"/>
      <c r="B79" s="2"/>
      <c r="C79" s="37"/>
      <c r="F79" s="51"/>
      <c r="G79" s="1"/>
      <c r="H79" s="35"/>
    </row>
    <row r="80" spans="1:8" ht="10.5" customHeight="1">
      <c r="A80" s="67"/>
      <c r="B80" s="2"/>
      <c r="C80" s="37"/>
      <c r="F80" s="51"/>
      <c r="G80" s="1"/>
      <c r="H80" s="35"/>
    </row>
    <row r="81" spans="1:8" ht="10.5" customHeight="1">
      <c r="A81" s="67"/>
      <c r="B81" s="2"/>
      <c r="C81" s="37"/>
      <c r="F81" s="51"/>
      <c r="G81" s="1"/>
      <c r="H81" s="35"/>
    </row>
    <row r="82" spans="1:8" ht="10.5" customHeight="1">
      <c r="A82" s="67"/>
      <c r="B82" s="2"/>
      <c r="C82" s="37"/>
      <c r="F82" s="51"/>
      <c r="G82" s="1"/>
      <c r="H82" s="35"/>
    </row>
    <row r="83" spans="1:8" ht="10.5" customHeight="1">
      <c r="A83" s="67"/>
      <c r="B83" s="2"/>
      <c r="C83" s="37"/>
      <c r="D83" s="37"/>
      <c r="E83" s="37"/>
      <c r="F83" s="51"/>
      <c r="G83" s="1"/>
      <c r="H83" s="35"/>
    </row>
    <row r="84" spans="1:8" ht="10.5" customHeight="1">
      <c r="A84" s="67"/>
      <c r="B84" s="2"/>
      <c r="C84" s="37"/>
      <c r="D84" s="37"/>
      <c r="E84" s="37"/>
      <c r="F84" s="51"/>
      <c r="G84" s="1"/>
      <c r="H84" s="35"/>
    </row>
    <row r="85" spans="1:8" ht="10.5" customHeight="1">
      <c r="A85" s="67"/>
      <c r="B85" s="2"/>
      <c r="C85" s="37"/>
      <c r="D85" s="37"/>
      <c r="E85" s="37"/>
      <c r="F85" s="51"/>
      <c r="G85" s="1"/>
      <c r="H85" s="35"/>
    </row>
    <row r="86" spans="1:8" ht="10.5" customHeight="1">
      <c r="A86" s="67"/>
      <c r="B86" s="2"/>
      <c r="C86" s="37"/>
      <c r="D86" s="37"/>
      <c r="E86" s="37"/>
      <c r="F86" s="51"/>
      <c r="G86" s="1"/>
      <c r="H86" s="35"/>
    </row>
    <row r="87" spans="1:8" ht="10.5" customHeight="1">
      <c r="A87" s="67"/>
      <c r="B87" s="2"/>
      <c r="C87" s="37"/>
      <c r="D87" s="37"/>
      <c r="E87" s="37"/>
      <c r="F87" s="51"/>
      <c r="G87" s="1"/>
      <c r="H87" s="35"/>
    </row>
    <row r="88" spans="1:8" ht="10.5" customHeight="1">
      <c r="A88" s="67"/>
      <c r="B88" s="2"/>
      <c r="C88" s="37"/>
      <c r="D88" s="37"/>
      <c r="E88" s="37"/>
      <c r="F88" s="51"/>
      <c r="G88" s="1"/>
      <c r="H88" s="35"/>
    </row>
    <row r="89" spans="1:8" ht="10.5" customHeight="1">
      <c r="A89" s="67"/>
      <c r="B89" s="2"/>
      <c r="C89" s="37"/>
      <c r="D89" s="37"/>
      <c r="E89" s="37"/>
      <c r="F89" s="51"/>
      <c r="G89" s="1"/>
      <c r="H89" s="35"/>
    </row>
    <row r="90" spans="1:8" ht="10.5" customHeight="1">
      <c r="A90" s="67"/>
      <c r="B90" s="2"/>
      <c r="C90" s="37"/>
      <c r="D90" s="37"/>
      <c r="E90" s="37"/>
      <c r="F90" s="51"/>
      <c r="G90" s="1"/>
      <c r="H90" s="35"/>
    </row>
    <row r="91" spans="1:8" ht="10.5" customHeight="1">
      <c r="A91" s="67"/>
      <c r="B91" s="2"/>
      <c r="C91" s="37"/>
      <c r="D91" s="37"/>
      <c r="E91" s="37"/>
      <c r="F91" s="51"/>
      <c r="G91" s="1"/>
      <c r="H91" s="35"/>
    </row>
    <row r="92" spans="1:8" ht="10.5" customHeight="1">
      <c r="A92" s="67"/>
      <c r="B92" s="2"/>
      <c r="C92" s="37"/>
      <c r="D92" s="37"/>
      <c r="E92" s="37"/>
      <c r="F92" s="51"/>
      <c r="G92" s="1"/>
      <c r="H92" s="35"/>
    </row>
    <row r="93" spans="1:8" ht="10.5" customHeight="1">
      <c r="A93" s="67"/>
      <c r="B93" s="2"/>
      <c r="C93" s="37"/>
      <c r="D93" s="37"/>
      <c r="E93" s="37"/>
    </row>
    <row r="94" spans="1:8" ht="10.5" customHeight="1">
      <c r="A94" s="67"/>
      <c r="B94" s="2"/>
      <c r="C94" s="37"/>
      <c r="D94" s="37"/>
      <c r="E94" s="37"/>
    </row>
    <row r="95" spans="1:8" ht="10.5" customHeight="1">
      <c r="A95" s="67"/>
      <c r="B95" s="2"/>
      <c r="C95" s="37"/>
      <c r="D95" s="37"/>
      <c r="E95" s="37"/>
    </row>
    <row r="96" spans="1:8" ht="10.5" customHeight="1">
      <c r="A96" s="67"/>
      <c r="B96" s="2"/>
      <c r="C96" s="37"/>
      <c r="D96" s="37"/>
      <c r="E96" s="37"/>
    </row>
    <row r="97" spans="1:8">
      <c r="A97" s="67"/>
      <c r="B97" s="2"/>
      <c r="C97" s="37"/>
      <c r="D97" s="37"/>
      <c r="E97" s="37"/>
      <c r="F97" s="51"/>
      <c r="G97" s="1"/>
      <c r="H97" s="35"/>
    </row>
    <row r="98" spans="1:8">
      <c r="A98" s="67"/>
      <c r="B98" s="2"/>
      <c r="C98" s="37"/>
      <c r="D98" s="37"/>
      <c r="E98" s="37"/>
    </row>
    <row r="99" spans="1:8">
      <c r="A99" s="67"/>
      <c r="B99" s="2"/>
      <c r="C99" s="37"/>
      <c r="D99" s="37"/>
      <c r="E99" s="37"/>
    </row>
    <row r="100" spans="1:8">
      <c r="A100" s="67"/>
      <c r="B100" s="2"/>
      <c r="C100" s="37"/>
      <c r="D100" s="37"/>
      <c r="E100" s="37"/>
      <c r="F100" s="51"/>
      <c r="G100" s="1"/>
      <c r="H100" s="35"/>
    </row>
    <row r="101" spans="1:8">
      <c r="A101" s="67"/>
      <c r="B101" s="2"/>
      <c r="C101" s="37"/>
      <c r="D101" s="37"/>
      <c r="E101" s="37"/>
    </row>
    <row r="102" spans="1:8">
      <c r="A102" s="67"/>
      <c r="B102" s="2"/>
      <c r="C102" s="37"/>
      <c r="D102" s="37"/>
      <c r="E102" s="37"/>
    </row>
    <row r="103" spans="1:8">
      <c r="A103" s="67"/>
      <c r="B103" s="2"/>
      <c r="C103" s="37"/>
      <c r="D103" s="37"/>
      <c r="E103" s="37"/>
    </row>
    <row r="104" spans="1:8">
      <c r="A104" s="67"/>
      <c r="B104" s="2"/>
      <c r="C104" s="37"/>
      <c r="D104" s="37"/>
      <c r="E104" s="37"/>
    </row>
    <row r="105" spans="1:8">
      <c r="A105" s="67"/>
      <c r="B105" s="2"/>
      <c r="C105" s="37"/>
      <c r="D105" s="37"/>
      <c r="E105" s="37"/>
    </row>
    <row r="106" spans="1:8">
      <c r="A106" s="67"/>
      <c r="B106" s="2"/>
      <c r="C106" s="37"/>
      <c r="D106" s="37"/>
      <c r="E106" s="37"/>
    </row>
    <row r="107" spans="1:8">
      <c r="A107" s="67"/>
      <c r="B107" s="2"/>
      <c r="C107" s="37"/>
      <c r="D107" s="37"/>
      <c r="E107" s="37"/>
    </row>
    <row r="108" spans="1:8">
      <c r="A108" s="67"/>
      <c r="B108" s="2"/>
      <c r="C108" s="37"/>
      <c r="D108" s="37"/>
      <c r="E108" s="37"/>
    </row>
    <row r="109" spans="1:8">
      <c r="A109" s="67"/>
      <c r="B109" s="2"/>
      <c r="C109" s="37"/>
      <c r="D109" s="37"/>
      <c r="E109" s="37"/>
    </row>
    <row r="110" spans="1:8">
      <c r="A110" s="67"/>
      <c r="B110" s="2"/>
      <c r="C110" s="37"/>
      <c r="D110" s="37"/>
      <c r="E110" s="37"/>
    </row>
    <row r="111" spans="1:8">
      <c r="A111" s="67"/>
      <c r="B111" s="2"/>
      <c r="C111" s="37"/>
      <c r="D111" s="37"/>
      <c r="E111" s="37"/>
    </row>
    <row r="112" spans="1:8">
      <c r="A112" s="67"/>
      <c r="B112" s="2"/>
      <c r="C112" s="37"/>
      <c r="D112" s="37"/>
      <c r="E112" s="37"/>
    </row>
    <row r="113" spans="1:8">
      <c r="A113" s="68"/>
      <c r="B113" s="1"/>
      <c r="C113" s="35"/>
      <c r="D113" s="37"/>
      <c r="E113" s="37"/>
    </row>
    <row r="114" spans="1:8">
      <c r="A114" s="66"/>
      <c r="B114" s="1"/>
      <c r="C114" s="35"/>
      <c r="D114" s="37"/>
      <c r="E114" s="37"/>
    </row>
    <row r="115" spans="1:8">
      <c r="A115" s="66"/>
      <c r="B115" s="1"/>
      <c r="C115" s="35"/>
      <c r="D115" s="37"/>
      <c r="E115" s="37"/>
    </row>
    <row r="116" spans="1:8">
      <c r="A116" s="66"/>
      <c r="B116" s="1"/>
      <c r="C116" s="35"/>
      <c r="D116" s="37"/>
      <c r="E116" s="37"/>
    </row>
    <row r="117" spans="1:8">
      <c r="A117" s="51"/>
      <c r="B117" s="1"/>
      <c r="C117" s="35"/>
      <c r="D117" s="35"/>
      <c r="E117" s="35"/>
    </row>
    <row r="118" spans="1:8">
      <c r="A118" s="64"/>
      <c r="B118" s="9"/>
      <c r="C118" s="35"/>
      <c r="D118" s="35"/>
      <c r="E118" s="35"/>
    </row>
    <row r="119" spans="1:8" ht="15.6">
      <c r="A119" s="69"/>
      <c r="B119" s="1"/>
      <c r="C119" s="35"/>
      <c r="D119" s="35"/>
      <c r="E119" s="35"/>
    </row>
    <row r="120" spans="1:8">
      <c r="D120" s="35"/>
      <c r="E120" s="35"/>
    </row>
    <row r="121" spans="1:8">
      <c r="D121" s="35"/>
      <c r="E121" s="35"/>
    </row>
    <row r="122" spans="1:8">
      <c r="D122" s="35"/>
      <c r="E122" s="35"/>
    </row>
    <row r="123" spans="1:8">
      <c r="D123" s="35"/>
      <c r="E123" s="35"/>
    </row>
    <row r="127" spans="1:8">
      <c r="F127" s="67"/>
      <c r="G127" s="2"/>
      <c r="H127" s="37"/>
    </row>
    <row r="128" spans="1:8">
      <c r="F128" s="67"/>
      <c r="G128" s="2"/>
      <c r="H128" s="37"/>
    </row>
    <row r="129" spans="6:8">
      <c r="F129" s="67"/>
      <c r="G129" s="2"/>
      <c r="H129" s="37"/>
    </row>
    <row r="130" spans="6:8">
      <c r="F130" s="67"/>
      <c r="G130" s="2"/>
      <c r="H130" s="37"/>
    </row>
    <row r="131" spans="6:8">
      <c r="F131" s="67"/>
      <c r="G131" s="2"/>
      <c r="H131" s="37"/>
    </row>
    <row r="132" spans="6:8">
      <c r="F132" s="67"/>
      <c r="G132" s="2"/>
      <c r="H132" s="37"/>
    </row>
    <row r="133" spans="6:8">
      <c r="F133" s="67"/>
      <c r="G133" s="2"/>
      <c r="H133" s="37"/>
    </row>
    <row r="134" spans="6:8">
      <c r="F134" s="67"/>
      <c r="G134" s="2"/>
      <c r="H134" s="37"/>
    </row>
    <row r="135" spans="6:8">
      <c r="F135" s="67"/>
      <c r="G135" s="2"/>
      <c r="H135" s="37"/>
    </row>
    <row r="136" spans="6:8">
      <c r="F136" s="67"/>
      <c r="G136" s="2"/>
      <c r="H136" s="37"/>
    </row>
    <row r="137" spans="6:8">
      <c r="F137" s="67"/>
      <c r="G137" s="2"/>
      <c r="H137" s="37"/>
    </row>
    <row r="138" spans="6:8">
      <c r="F138" s="67"/>
      <c r="G138" s="2"/>
      <c r="H138" s="37"/>
    </row>
    <row r="139" spans="6:8">
      <c r="F139" s="67"/>
      <c r="G139" s="2"/>
      <c r="H139" s="37"/>
    </row>
    <row r="140" spans="6:8">
      <c r="F140" s="67"/>
      <c r="G140" s="2"/>
      <c r="H140" s="37"/>
    </row>
    <row r="141" spans="6:8">
      <c r="F141" s="67"/>
      <c r="G141" s="2"/>
      <c r="H141" s="37"/>
    </row>
    <row r="142" spans="6:8">
      <c r="F142" s="67"/>
      <c r="G142" s="2"/>
      <c r="H142" s="37"/>
    </row>
    <row r="143" spans="6:8">
      <c r="F143" s="67"/>
      <c r="G143" s="2"/>
      <c r="H143" s="37"/>
    </row>
    <row r="144" spans="6:8">
      <c r="F144" s="67"/>
      <c r="G144" s="2"/>
      <c r="H144" s="37"/>
    </row>
    <row r="145" spans="6:8">
      <c r="F145" s="67"/>
      <c r="G145" s="2"/>
      <c r="H145" s="37"/>
    </row>
    <row r="146" spans="6:8">
      <c r="F146" s="67"/>
      <c r="G146" s="2"/>
      <c r="H146" s="37"/>
    </row>
    <row r="147" spans="6:8">
      <c r="F147" s="67"/>
      <c r="G147" s="2"/>
      <c r="H147" s="37"/>
    </row>
    <row r="148" spans="6:8">
      <c r="F148" s="67"/>
      <c r="G148" s="2"/>
      <c r="H148" s="37"/>
    </row>
    <row r="149" spans="6:8">
      <c r="F149" s="67"/>
      <c r="G149" s="2"/>
      <c r="H149" s="37"/>
    </row>
    <row r="150" spans="6:8">
      <c r="F150" s="67"/>
      <c r="G150" s="2"/>
      <c r="H150" s="37"/>
    </row>
    <row r="151" spans="6:8">
      <c r="F151" s="67"/>
      <c r="G151" s="2"/>
      <c r="H151" s="37"/>
    </row>
    <row r="152" spans="6:8">
      <c r="F152" s="67"/>
      <c r="G152" s="2"/>
      <c r="H152" s="37"/>
    </row>
    <row r="153" spans="6:8">
      <c r="F153" s="67"/>
      <c r="G153" s="2"/>
      <c r="H153" s="37"/>
    </row>
    <row r="154" spans="6:8">
      <c r="F154" s="67"/>
      <c r="G154" s="2"/>
      <c r="H154" s="37"/>
    </row>
    <row r="155" spans="6:8">
      <c r="F155" s="67"/>
      <c r="G155" s="2"/>
      <c r="H155" s="37"/>
    </row>
    <row r="156" spans="6:8">
      <c r="F156" s="67"/>
      <c r="G156" s="2"/>
      <c r="H156" s="37"/>
    </row>
    <row r="157" spans="6:8">
      <c r="F157" s="67"/>
      <c r="G157" s="2"/>
      <c r="H157" s="37"/>
    </row>
    <row r="158" spans="6:8">
      <c r="F158" s="67"/>
      <c r="G158" s="2"/>
      <c r="H158" s="37"/>
    </row>
    <row r="159" spans="6:8">
      <c r="F159" s="67"/>
      <c r="G159" s="2"/>
      <c r="H159" s="37"/>
    </row>
    <row r="160" spans="6:8">
      <c r="F160" s="67"/>
      <c r="G160" s="2"/>
      <c r="H160" s="37"/>
    </row>
    <row r="161" spans="6:8">
      <c r="F161" s="51"/>
      <c r="G161" s="1"/>
      <c r="H161" s="35"/>
    </row>
    <row r="162" spans="6:8">
      <c r="F162" s="51"/>
      <c r="G162" s="1"/>
      <c r="H162" s="35"/>
    </row>
    <row r="163" spans="6:8">
      <c r="F163" s="51"/>
      <c r="G163" s="1"/>
      <c r="H163" s="35"/>
    </row>
    <row r="164" spans="6:8">
      <c r="F164" s="51"/>
      <c r="G164" s="1"/>
      <c r="H164" s="35"/>
    </row>
    <row r="165" spans="6:8">
      <c r="F165" s="51"/>
      <c r="G165" s="1"/>
      <c r="H165" s="35"/>
    </row>
    <row r="166" spans="6:8" ht="15.6">
      <c r="F166" s="51"/>
      <c r="G166" s="10"/>
      <c r="H166" s="35"/>
    </row>
    <row r="167" spans="6:8" ht="15.6">
      <c r="F167" s="51"/>
      <c r="G167" s="10"/>
      <c r="H167" s="35"/>
    </row>
  </sheetData>
  <mergeCells count="8">
    <mergeCell ref="I5:I56"/>
    <mergeCell ref="A1:H1"/>
    <mergeCell ref="F21:H21"/>
    <mergeCell ref="F36:H36"/>
    <mergeCell ref="F35:H35"/>
    <mergeCell ref="F22:H22"/>
    <mergeCell ref="A4:C4"/>
    <mergeCell ref="F4:H4"/>
  </mergeCells>
  <phoneticPr fontId="2" type="noConversion"/>
  <hyperlinks>
    <hyperlink ref="A61" r:id="rId1"/>
  </hyperlinks>
  <printOptions horizontalCentered="1"/>
  <pageMargins left="0.27559055118110237" right="0.27559055118110237" top="0.27559055118110237" bottom="0.27559055118110237" header="0.51181102362204722" footer="0.27559055118110237"/>
  <pageSetup paperSize="9" scale="94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110" zoomScaleNormal="110" workbookViewId="0">
      <selection activeCell="F74" sqref="F74"/>
    </sheetView>
  </sheetViews>
  <sheetFormatPr defaultColWidth="9.109375" defaultRowHeight="13.2"/>
  <cols>
    <col min="1" max="1" width="2.6640625" style="11" customWidth="1"/>
    <col min="2" max="2" width="49.44140625" style="11" customWidth="1"/>
    <col min="3" max="3" width="6.33203125" style="227" customWidth="1"/>
    <col min="4" max="4" width="0.88671875" style="11" customWidth="1"/>
    <col min="5" max="5" width="2.6640625" style="11" customWidth="1"/>
    <col min="6" max="6" width="50" style="11" customWidth="1"/>
    <col min="7" max="7" width="8.44140625" style="227" customWidth="1"/>
    <col min="8" max="8" width="8.5546875" style="11" customWidth="1"/>
    <col min="9" max="9" width="9.109375" style="11"/>
    <col min="10" max="10" width="6.5546875" style="11" customWidth="1"/>
    <col min="11" max="11" width="9" style="11" customWidth="1"/>
    <col min="12" max="12" width="6.5546875" style="11" customWidth="1"/>
    <col min="13" max="13" width="8.33203125" style="11" customWidth="1"/>
    <col min="14" max="16384" width="9.109375" style="11"/>
  </cols>
  <sheetData>
    <row r="1" spans="1:14" s="7" customFormat="1" ht="13.5" customHeight="1">
      <c r="A1" s="341" t="s">
        <v>1055</v>
      </c>
      <c r="B1" s="342"/>
      <c r="C1" s="342"/>
      <c r="D1" s="342"/>
      <c r="E1" s="342"/>
      <c r="F1" s="342"/>
      <c r="G1" s="342"/>
    </row>
    <row r="2" spans="1:14" s="7" customFormat="1" ht="3" customHeight="1" thickBot="1">
      <c r="A2" s="136"/>
      <c r="B2" s="137"/>
      <c r="C2" s="137"/>
      <c r="D2" s="137"/>
      <c r="E2" s="137"/>
      <c r="F2" s="137"/>
      <c r="G2" s="137"/>
    </row>
    <row r="3" spans="1:14" s="7" customFormat="1" ht="9" customHeight="1" thickBot="1">
      <c r="A3" s="223" t="s">
        <v>114</v>
      </c>
      <c r="B3" s="135" t="s">
        <v>113</v>
      </c>
      <c r="C3" s="224" t="s">
        <v>1052</v>
      </c>
      <c r="D3" s="156"/>
      <c r="E3" s="223" t="s">
        <v>114</v>
      </c>
      <c r="F3" s="135" t="s">
        <v>113</v>
      </c>
      <c r="G3" s="224" t="s">
        <v>1052</v>
      </c>
      <c r="H3" s="150"/>
    </row>
    <row r="4" spans="1:14" ht="11.4" customHeight="1" thickBot="1">
      <c r="A4" s="348" t="s">
        <v>116</v>
      </c>
      <c r="B4" s="348"/>
      <c r="C4" s="225"/>
      <c r="D4" s="12"/>
      <c r="E4" s="348" t="s">
        <v>116</v>
      </c>
      <c r="F4" s="348"/>
      <c r="G4" s="149"/>
      <c r="H4" s="226"/>
      <c r="I4" s="7"/>
      <c r="J4" s="7"/>
      <c r="K4" s="7"/>
      <c r="L4" s="7"/>
      <c r="M4" s="7"/>
      <c r="N4" s="7"/>
    </row>
    <row r="5" spans="1:14" s="60" customFormat="1" ht="18" customHeight="1" thickBot="1">
      <c r="A5" s="349" t="s">
        <v>117</v>
      </c>
      <c r="B5" s="350"/>
      <c r="C5" s="351"/>
      <c r="D5" s="59"/>
      <c r="E5" s="349" t="s">
        <v>119</v>
      </c>
      <c r="F5" s="350"/>
      <c r="G5" s="351"/>
      <c r="H5" s="38"/>
      <c r="I5" s="7"/>
      <c r="J5" s="7"/>
      <c r="K5" s="7"/>
      <c r="L5" s="7"/>
      <c r="M5" s="7"/>
      <c r="N5" s="11"/>
    </row>
    <row r="6" spans="1:14" s="60" customFormat="1" ht="12.9" customHeight="1">
      <c r="A6" s="200">
        <v>1</v>
      </c>
      <c r="B6" s="201" t="s">
        <v>333</v>
      </c>
      <c r="C6" s="270">
        <v>480</v>
      </c>
      <c r="D6" s="207"/>
      <c r="E6" s="208">
        <v>1</v>
      </c>
      <c r="F6" s="201" t="s">
        <v>340</v>
      </c>
      <c r="G6" s="271">
        <v>1048</v>
      </c>
      <c r="H6" s="38"/>
      <c r="I6" s="7"/>
      <c r="J6" s="7"/>
      <c r="K6" s="7"/>
      <c r="L6" s="7"/>
      <c r="M6" s="7"/>
      <c r="N6" s="62"/>
    </row>
    <row r="7" spans="1:14" s="60" customFormat="1" ht="12.9" customHeight="1">
      <c r="A7" s="202">
        <v>2</v>
      </c>
      <c r="B7" s="203" t="s">
        <v>334</v>
      </c>
      <c r="C7" s="229">
        <v>480</v>
      </c>
      <c r="D7" s="207"/>
      <c r="E7" s="202">
        <v>2</v>
      </c>
      <c r="F7" s="209" t="s">
        <v>470</v>
      </c>
      <c r="G7" s="271">
        <v>1066</v>
      </c>
      <c r="H7" s="38"/>
      <c r="I7" s="7"/>
      <c r="J7" s="7"/>
      <c r="K7" s="7"/>
      <c r="L7" s="7"/>
      <c r="M7" s="7"/>
      <c r="N7" s="62"/>
    </row>
    <row r="8" spans="1:14" s="60" customFormat="1" ht="12.9" customHeight="1">
      <c r="A8" s="202">
        <v>3</v>
      </c>
      <c r="B8" s="203" t="s">
        <v>614</v>
      </c>
      <c r="C8" s="229">
        <v>907</v>
      </c>
      <c r="D8" s="207"/>
      <c r="E8" s="202">
        <v>3</v>
      </c>
      <c r="F8" s="203" t="s">
        <v>644</v>
      </c>
      <c r="G8" s="229">
        <v>1366</v>
      </c>
      <c r="H8" s="38"/>
      <c r="I8" s="7"/>
      <c r="J8" s="7"/>
      <c r="K8" s="7"/>
      <c r="L8" s="7"/>
      <c r="M8" s="7"/>
      <c r="N8" s="62"/>
    </row>
    <row r="9" spans="1:14" s="60" customFormat="1" ht="12.9" customHeight="1">
      <c r="A9" s="202">
        <v>4</v>
      </c>
      <c r="B9" s="203" t="s">
        <v>337</v>
      </c>
      <c r="C9" s="229">
        <v>936</v>
      </c>
      <c r="D9" s="207"/>
      <c r="E9" s="202">
        <v>4</v>
      </c>
      <c r="F9" s="203" t="s">
        <v>645</v>
      </c>
      <c r="G9" s="229">
        <v>1514</v>
      </c>
      <c r="H9" s="38"/>
      <c r="I9" s="7"/>
      <c r="J9" s="7"/>
      <c r="K9" s="7"/>
      <c r="L9" s="7"/>
      <c r="M9" s="7"/>
      <c r="N9" s="62"/>
    </row>
    <row r="10" spans="1:14" s="60" customFormat="1" ht="12.9" customHeight="1">
      <c r="A10" s="202">
        <v>5</v>
      </c>
      <c r="B10" s="203" t="s">
        <v>612</v>
      </c>
      <c r="C10" s="229">
        <v>907</v>
      </c>
      <c r="D10" s="207"/>
      <c r="E10" s="202">
        <v>5</v>
      </c>
      <c r="F10" s="203" t="s">
        <v>646</v>
      </c>
      <c r="G10" s="229">
        <v>1483</v>
      </c>
      <c r="H10" s="38"/>
      <c r="I10" s="7"/>
      <c r="J10" s="7"/>
      <c r="K10" s="7"/>
      <c r="L10" s="7"/>
      <c r="M10" s="7"/>
      <c r="N10" s="62"/>
    </row>
    <row r="11" spans="1:14" s="60" customFormat="1" ht="12.9" customHeight="1">
      <c r="A11" s="202">
        <v>6</v>
      </c>
      <c r="B11" s="203" t="s">
        <v>613</v>
      </c>
      <c r="C11" s="229">
        <v>925</v>
      </c>
      <c r="D11" s="207"/>
      <c r="E11" s="202">
        <v>6</v>
      </c>
      <c r="F11" s="203" t="s">
        <v>647</v>
      </c>
      <c r="G11" s="229">
        <v>1555</v>
      </c>
      <c r="H11" s="38"/>
      <c r="I11" s="7"/>
      <c r="J11" s="7"/>
      <c r="K11" s="7"/>
      <c r="L11" s="7"/>
      <c r="M11" s="7"/>
      <c r="N11" s="62"/>
    </row>
    <row r="12" spans="1:14" s="60" customFormat="1" ht="12.9" customHeight="1">
      <c r="A12" s="202">
        <v>7</v>
      </c>
      <c r="B12" s="203" t="s">
        <v>336</v>
      </c>
      <c r="C12" s="229">
        <v>936</v>
      </c>
      <c r="D12" s="207"/>
      <c r="E12" s="202">
        <v>7</v>
      </c>
      <c r="F12" s="203" t="s">
        <v>648</v>
      </c>
      <c r="G12" s="229">
        <v>1648</v>
      </c>
      <c r="H12" s="38"/>
      <c r="I12" s="7"/>
      <c r="J12" s="7"/>
      <c r="K12" s="7"/>
      <c r="L12" s="7"/>
      <c r="M12" s="7"/>
      <c r="N12" s="62"/>
    </row>
    <row r="13" spans="1:14" s="60" customFormat="1" ht="12.9" customHeight="1">
      <c r="A13" s="202">
        <v>8</v>
      </c>
      <c r="B13" s="203" t="s">
        <v>335</v>
      </c>
      <c r="C13" s="229">
        <v>954</v>
      </c>
      <c r="D13" s="207"/>
      <c r="E13" s="202">
        <v>8</v>
      </c>
      <c r="F13" s="203" t="s">
        <v>649</v>
      </c>
      <c r="G13" s="229">
        <v>1519</v>
      </c>
      <c r="H13" s="38"/>
      <c r="I13" s="7"/>
      <c r="J13" s="7"/>
      <c r="K13" s="7"/>
      <c r="L13" s="7"/>
      <c r="M13" s="7"/>
      <c r="N13" s="62"/>
    </row>
    <row r="14" spans="1:14" s="60" customFormat="1" ht="12.9" customHeight="1">
      <c r="A14" s="202">
        <v>9</v>
      </c>
      <c r="B14" s="203" t="s">
        <v>615</v>
      </c>
      <c r="C14" s="229">
        <v>1225</v>
      </c>
      <c r="D14" s="207"/>
      <c r="E14" s="202">
        <v>9</v>
      </c>
      <c r="F14" s="203" t="s">
        <v>650</v>
      </c>
      <c r="G14" s="229">
        <v>1576</v>
      </c>
      <c r="H14" s="38"/>
      <c r="I14" s="239"/>
      <c r="J14" s="7"/>
      <c r="K14" s="7"/>
      <c r="L14" s="7"/>
      <c r="M14" s="7"/>
      <c r="N14" s="62"/>
    </row>
    <row r="15" spans="1:14" s="60" customFormat="1" ht="12.9" customHeight="1" thickBot="1">
      <c r="A15" s="202">
        <v>10</v>
      </c>
      <c r="B15" s="203" t="s">
        <v>338</v>
      </c>
      <c r="C15" s="229">
        <v>1254</v>
      </c>
      <c r="D15" s="207"/>
      <c r="E15" s="210">
        <v>10</v>
      </c>
      <c r="F15" s="211" t="s">
        <v>651</v>
      </c>
      <c r="G15" s="272">
        <v>1648</v>
      </c>
      <c r="H15" s="38"/>
      <c r="I15" s="239"/>
      <c r="J15" s="7"/>
      <c r="K15" s="7"/>
      <c r="L15" s="7"/>
      <c r="M15" s="7"/>
      <c r="N15" s="62"/>
    </row>
    <row r="16" spans="1:14" s="60" customFormat="1" ht="12.9" customHeight="1" thickBot="1">
      <c r="A16" s="202">
        <v>11</v>
      </c>
      <c r="B16" s="203" t="s">
        <v>616</v>
      </c>
      <c r="C16" s="229">
        <v>1343</v>
      </c>
      <c r="D16" s="207"/>
      <c r="E16" s="349" t="s">
        <v>120</v>
      </c>
      <c r="F16" s="350"/>
      <c r="G16" s="351"/>
      <c r="H16" s="38"/>
      <c r="I16" s="7"/>
      <c r="J16" s="7"/>
      <c r="K16" s="7"/>
      <c r="L16" s="7"/>
      <c r="M16" s="7"/>
      <c r="N16" s="62"/>
    </row>
    <row r="17" spans="1:14" s="60" customFormat="1" ht="12.9" customHeight="1">
      <c r="A17" s="202">
        <v>12</v>
      </c>
      <c r="B17" s="211" t="s">
        <v>617</v>
      </c>
      <c r="C17" s="229">
        <v>1372</v>
      </c>
      <c r="D17" s="207"/>
      <c r="E17" s="200">
        <v>1</v>
      </c>
      <c r="F17" s="201" t="s">
        <v>341</v>
      </c>
      <c r="G17" s="270">
        <v>857</v>
      </c>
      <c r="H17" s="38"/>
      <c r="I17" s="7"/>
      <c r="J17" s="7"/>
      <c r="K17" s="7"/>
      <c r="L17" s="7"/>
      <c r="M17" s="7"/>
      <c r="N17" s="62"/>
    </row>
    <row r="18" spans="1:14" s="60" customFormat="1" ht="12.9" customHeight="1">
      <c r="A18" s="202">
        <v>13</v>
      </c>
      <c r="B18" s="211" t="s">
        <v>618</v>
      </c>
      <c r="C18" s="229">
        <v>1415</v>
      </c>
      <c r="D18" s="207"/>
      <c r="E18" s="202">
        <v>2</v>
      </c>
      <c r="F18" s="203" t="s">
        <v>342</v>
      </c>
      <c r="G18" s="229">
        <v>857</v>
      </c>
      <c r="H18" s="38"/>
      <c r="I18" s="7"/>
      <c r="J18" s="7"/>
      <c r="K18" s="7"/>
      <c r="L18" s="7"/>
      <c r="M18" s="7"/>
      <c r="N18" s="62"/>
    </row>
    <row r="19" spans="1:14" s="60" customFormat="1" ht="12.9" customHeight="1">
      <c r="A19" s="202">
        <v>14</v>
      </c>
      <c r="B19" s="203" t="s">
        <v>619</v>
      </c>
      <c r="C19" s="229">
        <v>1444</v>
      </c>
      <c r="D19" s="207"/>
      <c r="E19" s="202">
        <v>3</v>
      </c>
      <c r="F19" s="203" t="s">
        <v>343</v>
      </c>
      <c r="G19" s="229">
        <v>875</v>
      </c>
      <c r="H19" s="38"/>
      <c r="I19" s="7"/>
      <c r="J19" s="7"/>
      <c r="K19" s="7"/>
      <c r="L19" s="7"/>
      <c r="M19" s="7"/>
      <c r="N19" s="62"/>
    </row>
    <row r="20" spans="1:14" s="60" customFormat="1" ht="12.9" customHeight="1">
      <c r="A20" s="202">
        <v>15</v>
      </c>
      <c r="B20" s="211" t="s">
        <v>620</v>
      </c>
      <c r="C20" s="272">
        <v>1379</v>
      </c>
      <c r="D20" s="207"/>
      <c r="E20" s="202">
        <v>4</v>
      </c>
      <c r="F20" s="203" t="s">
        <v>652</v>
      </c>
      <c r="G20" s="229">
        <v>1175</v>
      </c>
      <c r="H20" s="38"/>
      <c r="I20" s="7"/>
      <c r="J20" s="7"/>
      <c r="K20" s="7"/>
      <c r="L20" s="7"/>
      <c r="M20" s="7"/>
      <c r="N20" s="62"/>
    </row>
    <row r="21" spans="1:14" s="60" customFormat="1" ht="12.9" customHeight="1">
      <c r="A21" s="202">
        <v>16</v>
      </c>
      <c r="B21" s="203" t="s">
        <v>339</v>
      </c>
      <c r="C21" s="229">
        <v>1408</v>
      </c>
      <c r="D21" s="207"/>
      <c r="E21" s="202">
        <v>5</v>
      </c>
      <c r="F21" s="203" t="s">
        <v>653</v>
      </c>
      <c r="G21" s="229">
        <v>1292</v>
      </c>
      <c r="H21" s="38"/>
      <c r="I21" s="7"/>
      <c r="J21" s="7"/>
      <c r="K21" s="7"/>
      <c r="L21" s="7"/>
      <c r="M21" s="7"/>
      <c r="N21" s="62"/>
    </row>
    <row r="22" spans="1:14" s="60" customFormat="1" ht="12.9" customHeight="1">
      <c r="A22" s="202">
        <v>17</v>
      </c>
      <c r="B22" s="211" t="s">
        <v>621</v>
      </c>
      <c r="C22" s="229">
        <v>1435</v>
      </c>
      <c r="D22" s="207"/>
      <c r="E22" s="202">
        <v>6</v>
      </c>
      <c r="F22" s="203" t="s">
        <v>654</v>
      </c>
      <c r="G22" s="229">
        <v>1364</v>
      </c>
      <c r="H22" s="38"/>
      <c r="I22" s="239"/>
      <c r="J22" s="7"/>
      <c r="K22" s="7"/>
      <c r="L22" s="7"/>
      <c r="M22" s="7"/>
      <c r="N22" s="62"/>
    </row>
    <row r="23" spans="1:14" s="60" customFormat="1" ht="12.9" customHeight="1" thickBot="1">
      <c r="A23" s="202">
        <v>18</v>
      </c>
      <c r="B23" s="203" t="s">
        <v>622</v>
      </c>
      <c r="C23" s="229">
        <v>1464</v>
      </c>
      <c r="D23" s="207"/>
      <c r="E23" s="202">
        <v>7</v>
      </c>
      <c r="F23" s="203" t="s">
        <v>655</v>
      </c>
      <c r="G23" s="229">
        <v>1328</v>
      </c>
      <c r="H23" s="38"/>
      <c r="I23" s="239"/>
      <c r="J23" s="7"/>
      <c r="K23" s="7"/>
      <c r="L23" s="7"/>
      <c r="M23" s="7"/>
      <c r="N23" s="62"/>
    </row>
    <row r="24" spans="1:14" s="60" customFormat="1" ht="12.9" customHeight="1" thickBot="1">
      <c r="A24" s="349" t="s">
        <v>220</v>
      </c>
      <c r="B24" s="350"/>
      <c r="C24" s="351"/>
      <c r="D24" s="207"/>
      <c r="E24" s="205">
        <v>8</v>
      </c>
      <c r="F24" s="206" t="s">
        <v>656</v>
      </c>
      <c r="G24" s="230">
        <v>1385</v>
      </c>
      <c r="H24" s="38"/>
      <c r="I24" s="7"/>
      <c r="J24" s="7"/>
      <c r="K24" s="7"/>
      <c r="L24" s="7"/>
      <c r="M24" s="7"/>
      <c r="N24" s="62"/>
    </row>
    <row r="25" spans="1:14" s="60" customFormat="1" ht="12.9" customHeight="1" thickBot="1">
      <c r="A25" s="202">
        <v>1</v>
      </c>
      <c r="B25" s="201" t="s">
        <v>53</v>
      </c>
      <c r="C25" s="270">
        <v>811</v>
      </c>
      <c r="D25" s="207"/>
      <c r="E25" s="349" t="s">
        <v>688</v>
      </c>
      <c r="F25" s="350"/>
      <c r="G25" s="351"/>
      <c r="H25" s="38"/>
      <c r="I25" s="7"/>
      <c r="J25" s="7"/>
      <c r="K25" s="7"/>
      <c r="L25" s="7"/>
      <c r="M25" s="7"/>
      <c r="N25" s="62"/>
    </row>
    <row r="26" spans="1:14" s="60" customFormat="1" ht="12.9" customHeight="1">
      <c r="A26" s="202">
        <v>2</v>
      </c>
      <c r="B26" s="203" t="s">
        <v>54</v>
      </c>
      <c r="C26" s="229">
        <v>811</v>
      </c>
      <c r="D26" s="204"/>
      <c r="E26" s="202">
        <v>1</v>
      </c>
      <c r="F26" s="203" t="s">
        <v>689</v>
      </c>
      <c r="G26" s="229">
        <v>1231</v>
      </c>
      <c r="H26" s="38"/>
      <c r="I26" s="7"/>
      <c r="J26" s="7"/>
      <c r="K26" s="7"/>
      <c r="L26" s="7"/>
      <c r="M26" s="7"/>
    </row>
    <row r="27" spans="1:14" s="60" customFormat="1" ht="12.9" customHeight="1">
      <c r="A27" s="202">
        <v>3</v>
      </c>
      <c r="B27" s="203" t="s">
        <v>625</v>
      </c>
      <c r="C27" s="229">
        <v>1231</v>
      </c>
      <c r="D27" s="207"/>
      <c r="E27" s="202">
        <v>2</v>
      </c>
      <c r="F27" s="203" t="s">
        <v>473</v>
      </c>
      <c r="G27" s="229">
        <v>1260</v>
      </c>
      <c r="H27" s="38"/>
      <c r="I27" s="7"/>
      <c r="J27" s="7"/>
      <c r="K27" s="7"/>
      <c r="L27" s="7"/>
      <c r="M27" s="7"/>
    </row>
    <row r="28" spans="1:14" s="60" customFormat="1" ht="12.9" customHeight="1">
      <c r="A28" s="202">
        <v>4</v>
      </c>
      <c r="B28" s="203" t="s">
        <v>57</v>
      </c>
      <c r="C28" s="229">
        <v>1260</v>
      </c>
      <c r="D28" s="207"/>
      <c r="E28" s="202">
        <v>3</v>
      </c>
      <c r="F28" s="203" t="s">
        <v>690</v>
      </c>
      <c r="G28" s="229">
        <v>1231</v>
      </c>
      <c r="H28" s="38"/>
      <c r="I28" s="7"/>
      <c r="J28" s="7"/>
      <c r="K28" s="7"/>
      <c r="L28" s="7"/>
      <c r="M28" s="7"/>
    </row>
    <row r="29" spans="1:14" s="60" customFormat="1" ht="12.9" customHeight="1">
      <c r="A29" s="202">
        <v>5</v>
      </c>
      <c r="B29" s="203" t="s">
        <v>623</v>
      </c>
      <c r="C29" s="229">
        <v>1231</v>
      </c>
      <c r="D29" s="207"/>
      <c r="E29" s="202">
        <v>4</v>
      </c>
      <c r="F29" s="203" t="s">
        <v>691</v>
      </c>
      <c r="G29" s="229">
        <v>1249</v>
      </c>
      <c r="H29" s="38"/>
      <c r="I29" s="7"/>
      <c r="J29" s="7"/>
      <c r="K29" s="7"/>
      <c r="L29" s="7"/>
      <c r="M29" s="7"/>
    </row>
    <row r="30" spans="1:14" s="60" customFormat="1" ht="12.9" customHeight="1">
      <c r="A30" s="202">
        <v>6</v>
      </c>
      <c r="B30" s="203" t="s">
        <v>624</v>
      </c>
      <c r="C30" s="229">
        <v>1249</v>
      </c>
      <c r="D30" s="207"/>
      <c r="E30" s="202">
        <v>5</v>
      </c>
      <c r="F30" s="203" t="s">
        <v>471</v>
      </c>
      <c r="G30" s="229">
        <v>1260</v>
      </c>
      <c r="H30" s="38"/>
      <c r="I30" s="7"/>
      <c r="J30" s="7"/>
      <c r="K30" s="7"/>
      <c r="L30" s="7"/>
      <c r="M30" s="7"/>
    </row>
    <row r="31" spans="1:14" s="60" customFormat="1" ht="12.9" customHeight="1">
      <c r="A31" s="202">
        <v>7</v>
      </c>
      <c r="B31" s="203" t="s">
        <v>55</v>
      </c>
      <c r="C31" s="229">
        <v>1260</v>
      </c>
      <c r="D31" s="207"/>
      <c r="E31" s="202">
        <v>6</v>
      </c>
      <c r="F31" s="203" t="s">
        <v>472</v>
      </c>
      <c r="G31" s="229">
        <v>1278</v>
      </c>
      <c r="H31" s="38"/>
      <c r="I31" s="7"/>
      <c r="J31" s="7"/>
      <c r="K31" s="7"/>
      <c r="L31" s="7"/>
      <c r="M31" s="7"/>
    </row>
    <row r="32" spans="1:14" s="60" customFormat="1" ht="12.9" customHeight="1">
      <c r="A32" s="202">
        <v>8</v>
      </c>
      <c r="B32" s="203" t="s">
        <v>56</v>
      </c>
      <c r="C32" s="229">
        <v>1278</v>
      </c>
      <c r="D32" s="207"/>
      <c r="E32" s="202">
        <v>7</v>
      </c>
      <c r="F32" s="203" t="s">
        <v>692</v>
      </c>
      <c r="G32" s="229">
        <v>1549</v>
      </c>
      <c r="H32" s="38"/>
      <c r="I32" s="7"/>
      <c r="J32" s="7"/>
      <c r="K32" s="7"/>
      <c r="L32" s="7"/>
      <c r="M32" s="7"/>
    </row>
    <row r="33" spans="1:14" s="60" customFormat="1" ht="12.9" customHeight="1">
      <c r="A33" s="202">
        <v>9</v>
      </c>
      <c r="B33" s="203" t="s">
        <v>626</v>
      </c>
      <c r="C33" s="229">
        <v>1549</v>
      </c>
      <c r="D33" s="207"/>
      <c r="E33" s="202">
        <v>8</v>
      </c>
      <c r="F33" s="203" t="s">
        <v>693</v>
      </c>
      <c r="G33" s="229">
        <v>1578</v>
      </c>
      <c r="H33" s="38"/>
      <c r="I33" s="7"/>
      <c r="J33" s="7"/>
      <c r="K33" s="7"/>
      <c r="L33" s="7"/>
      <c r="M33" s="7"/>
    </row>
    <row r="34" spans="1:14" s="60" customFormat="1" ht="12.9" customHeight="1">
      <c r="A34" s="202">
        <v>10</v>
      </c>
      <c r="B34" s="203" t="s">
        <v>628</v>
      </c>
      <c r="C34" s="229">
        <v>1578</v>
      </c>
      <c r="D34" s="207"/>
      <c r="E34" s="202">
        <v>9</v>
      </c>
      <c r="F34" s="203" t="s">
        <v>694</v>
      </c>
      <c r="G34" s="229">
        <v>1667</v>
      </c>
      <c r="H34" s="38"/>
      <c r="I34" s="7"/>
      <c r="J34" s="7"/>
      <c r="K34" s="7"/>
      <c r="L34" s="7"/>
      <c r="M34" s="7"/>
    </row>
    <row r="35" spans="1:14" s="60" customFormat="1" ht="12.9" customHeight="1">
      <c r="A35" s="202">
        <v>11</v>
      </c>
      <c r="B35" s="203" t="s">
        <v>627</v>
      </c>
      <c r="C35" s="229">
        <v>1667</v>
      </c>
      <c r="D35" s="207"/>
      <c r="E35" s="202">
        <v>10</v>
      </c>
      <c r="F35" s="203" t="s">
        <v>695</v>
      </c>
      <c r="G35" s="229">
        <v>1696</v>
      </c>
      <c r="H35" s="38"/>
      <c r="I35" s="7"/>
      <c r="J35" s="7"/>
      <c r="K35" s="7"/>
      <c r="L35" s="7"/>
      <c r="M35" s="7"/>
    </row>
    <row r="36" spans="1:14" s="60" customFormat="1" ht="12.9" customHeight="1">
      <c r="A36" s="202">
        <v>12</v>
      </c>
      <c r="B36" s="203" t="s">
        <v>629</v>
      </c>
      <c r="C36" s="229">
        <v>1696</v>
      </c>
      <c r="D36" s="207"/>
      <c r="E36" s="202">
        <v>11</v>
      </c>
      <c r="F36" s="203" t="s">
        <v>696</v>
      </c>
      <c r="G36" s="229">
        <v>1721</v>
      </c>
      <c r="H36" s="38"/>
      <c r="I36" s="7"/>
      <c r="J36" s="7"/>
      <c r="K36" s="7"/>
      <c r="L36" s="7"/>
      <c r="M36" s="7"/>
    </row>
    <row r="37" spans="1:14" s="60" customFormat="1" ht="12.9" customHeight="1">
      <c r="A37" s="202">
        <v>13</v>
      </c>
      <c r="B37" s="203" t="s">
        <v>630</v>
      </c>
      <c r="C37" s="229">
        <v>1721</v>
      </c>
      <c r="D37" s="207"/>
      <c r="E37" s="202">
        <v>12</v>
      </c>
      <c r="F37" s="203" t="s">
        <v>697</v>
      </c>
      <c r="G37" s="229">
        <v>1750</v>
      </c>
      <c r="H37" s="38"/>
      <c r="I37" s="7"/>
      <c r="J37" s="7"/>
      <c r="K37" s="7"/>
      <c r="L37" s="7"/>
      <c r="M37" s="7"/>
    </row>
    <row r="38" spans="1:14" s="60" customFormat="1" ht="12.9" customHeight="1">
      <c r="A38" s="202">
        <v>14</v>
      </c>
      <c r="B38" s="203" t="s">
        <v>631</v>
      </c>
      <c r="C38" s="229">
        <v>1750</v>
      </c>
      <c r="D38" s="207"/>
      <c r="E38" s="202">
        <v>13</v>
      </c>
      <c r="F38" s="203" t="s">
        <v>698</v>
      </c>
      <c r="G38" s="229">
        <v>1703</v>
      </c>
      <c r="H38" s="38"/>
      <c r="I38" s="7"/>
      <c r="J38" s="7"/>
      <c r="K38" s="7"/>
      <c r="L38" s="7"/>
      <c r="M38" s="7"/>
    </row>
    <row r="39" spans="1:14" s="60" customFormat="1" ht="12.9" customHeight="1">
      <c r="A39" s="202">
        <v>15</v>
      </c>
      <c r="B39" s="203" t="s">
        <v>632</v>
      </c>
      <c r="C39" s="229">
        <v>1703</v>
      </c>
      <c r="D39" s="207"/>
      <c r="E39" s="202">
        <v>14</v>
      </c>
      <c r="F39" s="203" t="s">
        <v>699</v>
      </c>
      <c r="G39" s="229">
        <v>1732</v>
      </c>
      <c r="H39" s="38"/>
      <c r="I39" s="7"/>
      <c r="J39" s="7"/>
      <c r="K39" s="7"/>
      <c r="L39" s="7"/>
      <c r="M39" s="7"/>
    </row>
    <row r="40" spans="1:14" s="60" customFormat="1" ht="12.9" customHeight="1">
      <c r="A40" s="202">
        <v>16</v>
      </c>
      <c r="B40" s="203" t="s">
        <v>634</v>
      </c>
      <c r="C40" s="229">
        <v>1732</v>
      </c>
      <c r="D40" s="207"/>
      <c r="E40" s="202">
        <v>15</v>
      </c>
      <c r="F40" s="203" t="s">
        <v>700</v>
      </c>
      <c r="G40" s="229">
        <v>1759</v>
      </c>
      <c r="H40" s="38"/>
      <c r="I40" s="7"/>
      <c r="J40" s="7"/>
      <c r="K40" s="7"/>
      <c r="L40" s="7"/>
      <c r="M40" s="7"/>
      <c r="N40" s="62"/>
    </row>
    <row r="41" spans="1:14" s="60" customFormat="1" ht="12.9" customHeight="1" thickBot="1">
      <c r="A41" s="202">
        <v>17</v>
      </c>
      <c r="B41" s="203" t="s">
        <v>633</v>
      </c>
      <c r="C41" s="229">
        <v>1759</v>
      </c>
      <c r="D41" s="207"/>
      <c r="E41" s="202">
        <v>16</v>
      </c>
      <c r="F41" s="206" t="s">
        <v>701</v>
      </c>
      <c r="G41" s="230">
        <v>1788</v>
      </c>
      <c r="H41" s="38"/>
      <c r="I41" s="7"/>
      <c r="J41" s="7"/>
      <c r="K41" s="7"/>
      <c r="L41" s="7"/>
      <c r="M41" s="7"/>
      <c r="N41" s="62"/>
    </row>
    <row r="42" spans="1:14" s="60" customFormat="1" ht="12.9" customHeight="1" thickBot="1">
      <c r="A42" s="202">
        <v>18</v>
      </c>
      <c r="B42" s="206" t="s">
        <v>635</v>
      </c>
      <c r="C42" s="230">
        <v>1788</v>
      </c>
      <c r="D42" s="207"/>
      <c r="E42" s="349" t="s">
        <v>951</v>
      </c>
      <c r="F42" s="350"/>
      <c r="G42" s="351"/>
      <c r="H42" s="38"/>
      <c r="I42" s="7"/>
      <c r="J42" s="7"/>
      <c r="K42" s="7"/>
      <c r="L42" s="7"/>
      <c r="M42" s="7"/>
      <c r="N42" s="62"/>
    </row>
    <row r="43" spans="1:14" s="60" customFormat="1" ht="12.9" customHeight="1" thickBot="1">
      <c r="A43" s="349" t="s">
        <v>118</v>
      </c>
      <c r="B43" s="350"/>
      <c r="C43" s="351"/>
      <c r="E43" s="202">
        <v>1</v>
      </c>
      <c r="F43" s="201" t="s">
        <v>945</v>
      </c>
      <c r="G43" s="270">
        <v>946</v>
      </c>
      <c r="H43" s="38"/>
      <c r="I43" s="7"/>
      <c r="J43" s="7"/>
      <c r="K43" s="7"/>
      <c r="L43" s="7"/>
      <c r="M43" s="7"/>
      <c r="N43" s="62"/>
    </row>
    <row r="44" spans="1:14" s="60" customFormat="1" ht="12.9" customHeight="1">
      <c r="A44" s="202">
        <v>1</v>
      </c>
      <c r="B44" s="201" t="s">
        <v>636</v>
      </c>
      <c r="C44" s="270">
        <v>907</v>
      </c>
      <c r="D44" s="207"/>
      <c r="E44" s="202">
        <v>2</v>
      </c>
      <c r="F44" s="203" t="s">
        <v>946</v>
      </c>
      <c r="G44" s="229">
        <v>1264</v>
      </c>
      <c r="H44" s="38"/>
      <c r="I44" s="7"/>
      <c r="J44" s="7"/>
      <c r="K44" s="7"/>
      <c r="L44" s="7"/>
      <c r="M44" s="7"/>
      <c r="N44" s="62"/>
    </row>
    <row r="45" spans="1:14" s="60" customFormat="1" ht="12.9" customHeight="1">
      <c r="A45" s="202">
        <v>2</v>
      </c>
      <c r="B45" s="203" t="s">
        <v>637</v>
      </c>
      <c r="C45" s="229">
        <v>907</v>
      </c>
      <c r="D45" s="207"/>
      <c r="E45" s="202">
        <v>3</v>
      </c>
      <c r="F45" s="203" t="s">
        <v>947</v>
      </c>
      <c r="G45" s="229">
        <v>1292</v>
      </c>
      <c r="H45" s="38"/>
      <c r="I45" s="7"/>
      <c r="J45" s="7"/>
      <c r="K45" s="7"/>
      <c r="L45" s="7"/>
      <c r="M45" s="7"/>
      <c r="N45" s="62"/>
    </row>
    <row r="46" spans="1:14" s="60" customFormat="1" ht="12.9" customHeight="1">
      <c r="A46" s="202">
        <v>3</v>
      </c>
      <c r="B46" s="203" t="s">
        <v>638</v>
      </c>
      <c r="C46" s="229">
        <v>925</v>
      </c>
      <c r="D46" s="207"/>
      <c r="E46" s="202">
        <v>4</v>
      </c>
      <c r="F46" s="203" t="s">
        <v>948</v>
      </c>
      <c r="G46" s="229">
        <v>1364</v>
      </c>
      <c r="H46" s="38"/>
      <c r="I46" s="7"/>
      <c r="J46" s="7"/>
      <c r="K46" s="7"/>
      <c r="L46" s="7"/>
      <c r="M46" s="7"/>
      <c r="N46" s="62"/>
    </row>
    <row r="47" spans="1:14" s="60" customFormat="1" ht="12.9" customHeight="1">
      <c r="A47" s="202">
        <v>4</v>
      </c>
      <c r="B47" s="203" t="s">
        <v>639</v>
      </c>
      <c r="C47" s="229">
        <v>1225</v>
      </c>
      <c r="D47" s="207"/>
      <c r="E47" s="202">
        <v>5</v>
      </c>
      <c r="F47" s="203" t="s">
        <v>949</v>
      </c>
      <c r="G47" s="229">
        <v>1328</v>
      </c>
      <c r="H47" s="38"/>
      <c r="I47" s="7"/>
      <c r="J47" s="7"/>
      <c r="K47" s="7"/>
      <c r="L47" s="7"/>
      <c r="M47" s="7"/>
      <c r="N47" s="62"/>
    </row>
    <row r="48" spans="1:14" s="60" customFormat="1" ht="12.9" customHeight="1" thickBot="1">
      <c r="A48" s="202">
        <v>5</v>
      </c>
      <c r="B48" s="203" t="s">
        <v>640</v>
      </c>
      <c r="C48" s="229">
        <v>1343</v>
      </c>
      <c r="D48" s="207"/>
      <c r="E48" s="205">
        <v>6</v>
      </c>
      <c r="F48" s="203" t="s">
        <v>950</v>
      </c>
      <c r="G48" s="229">
        <v>1385</v>
      </c>
      <c r="H48" s="38"/>
      <c r="I48" s="7"/>
      <c r="J48" s="7"/>
      <c r="K48" s="7"/>
      <c r="L48" s="7"/>
      <c r="M48" s="7"/>
      <c r="N48" s="62"/>
    </row>
    <row r="49" spans="1:14" s="60" customFormat="1" ht="12.9" customHeight="1" thickBot="1">
      <c r="A49" s="202">
        <v>6</v>
      </c>
      <c r="B49" s="203" t="s">
        <v>641</v>
      </c>
      <c r="C49" s="229">
        <v>1415</v>
      </c>
      <c r="D49" s="207"/>
      <c r="E49" s="349" t="s">
        <v>702</v>
      </c>
      <c r="F49" s="350"/>
      <c r="G49" s="351"/>
      <c r="H49" s="38"/>
      <c r="I49" s="7"/>
      <c r="J49" s="7"/>
      <c r="K49" s="7"/>
      <c r="L49" s="7"/>
      <c r="M49" s="7"/>
      <c r="N49" s="62"/>
    </row>
    <row r="50" spans="1:14" s="60" customFormat="1" ht="12.9" customHeight="1">
      <c r="A50" s="202">
        <v>7</v>
      </c>
      <c r="B50" s="203" t="s">
        <v>642</v>
      </c>
      <c r="C50" s="229">
        <v>1379</v>
      </c>
      <c r="D50" s="207"/>
      <c r="E50" s="200">
        <v>1</v>
      </c>
      <c r="F50" s="203" t="s">
        <v>703</v>
      </c>
      <c r="G50" s="229">
        <v>1108</v>
      </c>
      <c r="H50" s="38"/>
      <c r="I50" s="7"/>
      <c r="J50" s="7"/>
      <c r="K50" s="7"/>
      <c r="L50" s="7"/>
      <c r="M50" s="7"/>
      <c r="N50" s="62"/>
    </row>
    <row r="51" spans="1:14" s="60" customFormat="1" ht="12.9" customHeight="1" thickBot="1">
      <c r="A51" s="205">
        <v>8</v>
      </c>
      <c r="B51" s="206" t="s">
        <v>643</v>
      </c>
      <c r="C51" s="230">
        <v>1435</v>
      </c>
      <c r="D51" s="207"/>
      <c r="E51" s="202">
        <v>2</v>
      </c>
      <c r="F51" s="203" t="s">
        <v>704</v>
      </c>
      <c r="G51" s="229">
        <v>1126</v>
      </c>
      <c r="H51" s="38"/>
      <c r="I51" s="7"/>
      <c r="J51" s="7"/>
      <c r="K51" s="7"/>
      <c r="L51" s="7"/>
      <c r="M51" s="7"/>
      <c r="N51" s="62"/>
    </row>
    <row r="52" spans="1:14" s="60" customFormat="1" ht="12.9" customHeight="1" thickBot="1">
      <c r="A52" s="349" t="s">
        <v>477</v>
      </c>
      <c r="B52" s="350"/>
      <c r="C52" s="351"/>
      <c r="D52" s="207"/>
      <c r="E52" s="202">
        <v>3</v>
      </c>
      <c r="F52" s="203" t="s">
        <v>705</v>
      </c>
      <c r="G52" s="229">
        <v>1108</v>
      </c>
      <c r="H52" s="38"/>
      <c r="I52" s="7"/>
      <c r="J52" s="7"/>
      <c r="K52" s="7"/>
      <c r="L52" s="7"/>
      <c r="M52" s="7"/>
      <c r="N52" s="62"/>
    </row>
    <row r="53" spans="1:14" s="60" customFormat="1" ht="12.9" customHeight="1">
      <c r="A53" s="200">
        <v>1</v>
      </c>
      <c r="B53" s="203" t="s">
        <v>657</v>
      </c>
      <c r="C53" s="229">
        <v>1108</v>
      </c>
      <c r="D53" s="207"/>
      <c r="E53" s="202">
        <v>4</v>
      </c>
      <c r="F53" s="203" t="s">
        <v>706</v>
      </c>
      <c r="G53" s="229">
        <v>1126</v>
      </c>
      <c r="H53" s="38"/>
      <c r="I53" s="7"/>
      <c r="J53" s="7"/>
      <c r="K53" s="7"/>
      <c r="L53" s="7"/>
      <c r="M53" s="7"/>
      <c r="N53" s="62"/>
    </row>
    <row r="54" spans="1:14" s="60" customFormat="1" ht="12.9" customHeight="1">
      <c r="A54" s="202">
        <v>2</v>
      </c>
      <c r="B54" s="203" t="s">
        <v>658</v>
      </c>
      <c r="C54" s="229">
        <v>1126</v>
      </c>
      <c r="D54" s="207"/>
      <c r="E54" s="202">
        <v>5</v>
      </c>
      <c r="F54" s="203" t="s">
        <v>707</v>
      </c>
      <c r="G54" s="229">
        <v>1426</v>
      </c>
      <c r="H54" s="38"/>
      <c r="I54" s="7"/>
      <c r="J54" s="7"/>
      <c r="K54" s="7"/>
      <c r="L54" s="7"/>
      <c r="M54" s="7"/>
      <c r="N54" s="62"/>
    </row>
    <row r="55" spans="1:14" s="60" customFormat="1" ht="12.9" customHeight="1">
      <c r="A55" s="202">
        <v>3</v>
      </c>
      <c r="B55" s="203" t="s">
        <v>659</v>
      </c>
      <c r="C55" s="229">
        <v>1108</v>
      </c>
      <c r="D55" s="207"/>
      <c r="E55" s="202">
        <v>6</v>
      </c>
      <c r="F55" s="301" t="s">
        <v>708</v>
      </c>
      <c r="G55" s="229">
        <v>1574</v>
      </c>
      <c r="H55" s="38"/>
      <c r="I55" s="7"/>
      <c r="J55" s="7"/>
      <c r="K55" s="7"/>
      <c r="L55" s="7"/>
      <c r="M55" s="7"/>
      <c r="N55" s="62"/>
    </row>
    <row r="56" spans="1:14" s="60" customFormat="1" ht="12.9" customHeight="1">
      <c r="A56" s="202">
        <v>4</v>
      </c>
      <c r="B56" s="203" t="s">
        <v>660</v>
      </c>
      <c r="C56" s="229">
        <v>1126</v>
      </c>
      <c r="D56" s="207"/>
      <c r="E56" s="202">
        <v>7</v>
      </c>
      <c r="F56" s="203" t="s">
        <v>709</v>
      </c>
      <c r="G56" s="229">
        <v>1543</v>
      </c>
      <c r="H56" s="38"/>
      <c r="I56" s="7"/>
      <c r="J56" s="7"/>
      <c r="K56" s="7"/>
      <c r="L56" s="7"/>
      <c r="M56" s="7"/>
      <c r="N56" s="62"/>
    </row>
    <row r="57" spans="1:14" s="60" customFormat="1" ht="12.9" customHeight="1">
      <c r="A57" s="202">
        <v>5</v>
      </c>
      <c r="B57" s="203" t="s">
        <v>661</v>
      </c>
      <c r="C57" s="229">
        <v>1426</v>
      </c>
      <c r="D57" s="212"/>
      <c r="E57" s="202">
        <v>8</v>
      </c>
      <c r="F57" s="203" t="s">
        <v>710</v>
      </c>
      <c r="G57" s="229">
        <v>1615</v>
      </c>
      <c r="H57" s="38"/>
      <c r="I57" s="7"/>
      <c r="J57" s="7"/>
      <c r="K57" s="7"/>
      <c r="L57" s="7"/>
      <c r="M57" s="7"/>
    </row>
    <row r="58" spans="1:14" s="52" customFormat="1" ht="12.9" customHeight="1">
      <c r="A58" s="202">
        <v>6</v>
      </c>
      <c r="B58" s="203" t="s">
        <v>662</v>
      </c>
      <c r="C58" s="229">
        <v>1574</v>
      </c>
      <c r="D58" s="212"/>
      <c r="E58" s="202">
        <v>9</v>
      </c>
      <c r="F58" s="301" t="s">
        <v>711</v>
      </c>
      <c r="G58" s="229">
        <v>1708</v>
      </c>
      <c r="H58" s="38"/>
      <c r="I58" s="7"/>
      <c r="J58" s="7"/>
      <c r="K58" s="7"/>
      <c r="L58" s="7"/>
      <c r="M58" s="7"/>
      <c r="N58" s="60"/>
    </row>
    <row r="59" spans="1:14" s="52" customFormat="1" ht="12.9" customHeight="1">
      <c r="A59" s="202">
        <v>7</v>
      </c>
      <c r="B59" s="203" t="s">
        <v>663</v>
      </c>
      <c r="C59" s="229">
        <v>1543</v>
      </c>
      <c r="D59" s="213"/>
      <c r="E59" s="202">
        <v>10</v>
      </c>
      <c r="F59" s="203" t="s">
        <v>712</v>
      </c>
      <c r="G59" s="229">
        <v>1579</v>
      </c>
      <c r="H59" s="38"/>
      <c r="I59" s="7"/>
      <c r="J59" s="7"/>
      <c r="K59" s="7"/>
      <c r="L59" s="7"/>
      <c r="M59" s="7"/>
    </row>
    <row r="60" spans="1:14" s="52" customFormat="1" ht="12.9" customHeight="1">
      <c r="A60" s="202">
        <v>8</v>
      </c>
      <c r="B60" s="203" t="s">
        <v>664</v>
      </c>
      <c r="C60" s="229">
        <v>1615</v>
      </c>
      <c r="D60" s="213"/>
      <c r="E60" s="202">
        <v>11</v>
      </c>
      <c r="F60" s="203" t="s">
        <v>713</v>
      </c>
      <c r="G60" s="229">
        <v>1636</v>
      </c>
      <c r="H60" s="38"/>
      <c r="I60" s="7"/>
      <c r="J60" s="7"/>
      <c r="K60" s="7"/>
      <c r="L60" s="7"/>
      <c r="M60" s="7"/>
    </row>
    <row r="61" spans="1:14" s="52" customFormat="1" ht="12.9" customHeight="1" thickBot="1">
      <c r="A61" s="202">
        <v>9</v>
      </c>
      <c r="B61" s="203" t="s">
        <v>665</v>
      </c>
      <c r="C61" s="229">
        <v>1708</v>
      </c>
      <c r="D61" s="212"/>
      <c r="E61" s="205">
        <v>12</v>
      </c>
      <c r="F61" s="300" t="s">
        <v>714</v>
      </c>
      <c r="G61" s="230">
        <v>1708</v>
      </c>
      <c r="H61" s="38"/>
      <c r="I61" s="7"/>
      <c r="J61" s="7"/>
      <c r="K61" s="7"/>
      <c r="L61" s="7"/>
      <c r="M61" s="7"/>
    </row>
    <row r="62" spans="1:14" s="52" customFormat="1" ht="12.9" customHeight="1">
      <c r="A62" s="202">
        <v>10</v>
      </c>
      <c r="B62" s="203" t="s">
        <v>666</v>
      </c>
      <c r="C62" s="229">
        <v>1579</v>
      </c>
      <c r="D62" s="212"/>
      <c r="E62" s="216"/>
      <c r="F62" s="207"/>
      <c r="G62" s="232"/>
      <c r="H62" s="38"/>
      <c r="I62" s="7"/>
      <c r="J62" s="7"/>
      <c r="K62" s="7"/>
      <c r="L62" s="7"/>
      <c r="M62" s="7"/>
    </row>
    <row r="63" spans="1:14" s="72" customFormat="1" ht="12.9" customHeight="1">
      <c r="A63" s="202">
        <v>11</v>
      </c>
      <c r="B63" s="203" t="s">
        <v>667</v>
      </c>
      <c r="C63" s="229">
        <v>1636</v>
      </c>
      <c r="D63" s="212"/>
      <c r="E63" s="216"/>
      <c r="F63" s="207"/>
      <c r="G63" s="232"/>
      <c r="H63" s="38"/>
      <c r="I63" s="7"/>
      <c r="J63" s="7"/>
      <c r="K63" s="7"/>
      <c r="L63" s="7"/>
      <c r="M63" s="7"/>
      <c r="N63" s="52"/>
    </row>
    <row r="64" spans="1:14" s="72" customFormat="1" ht="12.9" customHeight="1" thickBot="1">
      <c r="A64" s="205">
        <v>12</v>
      </c>
      <c r="B64" s="206" t="s">
        <v>668</v>
      </c>
      <c r="C64" s="230">
        <v>1708</v>
      </c>
      <c r="D64" s="214"/>
      <c r="E64" s="217"/>
      <c r="F64" s="207"/>
      <c r="G64" s="232"/>
      <c r="H64" s="38"/>
      <c r="I64" s="7"/>
      <c r="J64" s="7"/>
      <c r="K64" s="7"/>
      <c r="L64" s="7"/>
      <c r="M64" s="7"/>
    </row>
    <row r="65" spans="1:14" ht="12.9" customHeight="1">
      <c r="A65" s="112"/>
      <c r="B65" s="238"/>
      <c r="C65" s="273"/>
      <c r="D65" s="215"/>
      <c r="E65" s="216" t="s">
        <v>944</v>
      </c>
      <c r="F65" s="207"/>
      <c r="G65" s="232"/>
      <c r="H65" s="38"/>
      <c r="I65" s="7"/>
      <c r="N65"/>
    </row>
    <row r="66" spans="1:14" ht="12.9" customHeight="1">
      <c r="A66" s="112"/>
      <c r="B66" s="207"/>
      <c r="C66" s="232"/>
      <c r="D66" s="215"/>
      <c r="E66" s="113"/>
      <c r="F66" s="38"/>
      <c r="G66" s="228"/>
      <c r="H66" s="38"/>
      <c r="I66" s="7"/>
      <c r="J66" s="60"/>
      <c r="K66" s="56"/>
      <c r="L66" s="56"/>
      <c r="M66" s="61"/>
    </row>
    <row r="67" spans="1:14" ht="12.9" customHeight="1">
      <c r="A67" s="113"/>
      <c r="B67" s="207"/>
      <c r="C67" s="232"/>
      <c r="D67" s="215"/>
      <c r="E67" s="155"/>
      <c r="F67" s="38"/>
      <c r="G67" s="228"/>
      <c r="H67" s="38"/>
      <c r="I67" s="7"/>
      <c r="J67" s="60"/>
      <c r="K67" s="56"/>
      <c r="L67" s="56"/>
      <c r="M67" s="61"/>
    </row>
    <row r="68" spans="1:14" ht="12.9" customHeight="1">
      <c r="A68" s="112"/>
      <c r="B68" s="207"/>
      <c r="C68" s="232"/>
      <c r="D68" s="215"/>
      <c r="E68" s="155"/>
      <c r="F68" s="38"/>
      <c r="G68" s="228"/>
      <c r="H68" s="38"/>
      <c r="I68" s="7"/>
      <c r="J68" s="60"/>
      <c r="K68" s="56"/>
      <c r="L68" s="56"/>
      <c r="M68" s="61"/>
    </row>
    <row r="69" spans="1:14" ht="12.9" customHeight="1">
      <c r="A69" s="113"/>
      <c r="B69" s="215"/>
      <c r="C69" s="231"/>
      <c r="D69" s="215"/>
      <c r="E69" s="216" t="s">
        <v>715</v>
      </c>
      <c r="F69" s="38"/>
      <c r="G69" s="228"/>
      <c r="H69" s="38"/>
      <c r="I69" s="7"/>
      <c r="J69" s="60"/>
      <c r="K69" s="56"/>
      <c r="L69" s="56"/>
      <c r="M69" s="61"/>
    </row>
    <row r="70" spans="1:14" ht="12.9" customHeight="1">
      <c r="A70" s="112"/>
      <c r="B70" s="215"/>
      <c r="C70" s="231"/>
      <c r="D70" s="215"/>
      <c r="E70" s="155"/>
      <c r="F70" s="38"/>
      <c r="G70" s="228"/>
      <c r="H70" s="38"/>
      <c r="I70" s="7"/>
      <c r="J70" s="60"/>
      <c r="K70" s="56"/>
      <c r="L70" s="56"/>
      <c r="M70" s="61"/>
    </row>
    <row r="71" spans="1:14" ht="12.9" customHeight="1">
      <c r="A71" s="112"/>
      <c r="B71" s="215"/>
      <c r="C71" s="231"/>
      <c r="D71" s="215"/>
      <c r="E71" s="146"/>
      <c r="F71" s="38"/>
      <c r="G71" s="228"/>
      <c r="H71" s="38"/>
      <c r="I71" s="7"/>
      <c r="J71" s="60"/>
      <c r="K71" s="62"/>
      <c r="L71" s="62"/>
      <c r="M71" s="61"/>
    </row>
    <row r="72" spans="1:14" ht="12.9" customHeight="1">
      <c r="A72" s="113"/>
      <c r="B72" s="215"/>
      <c r="C72" s="231"/>
      <c r="D72" s="215"/>
      <c r="E72" s="146"/>
      <c r="F72" s="38"/>
      <c r="G72" s="228"/>
      <c r="H72" s="38"/>
      <c r="I72" s="7"/>
      <c r="J72" s="60"/>
      <c r="K72" s="56"/>
      <c r="L72" s="61"/>
      <c r="M72" s="61"/>
    </row>
    <row r="73" spans="1:14" ht="12.9" customHeight="1">
      <c r="A73" s="112"/>
      <c r="B73" s="215"/>
      <c r="C73" s="231"/>
      <c r="D73" s="215"/>
      <c r="E73" s="146"/>
      <c r="F73" s="38"/>
      <c r="G73" s="228"/>
      <c r="H73" s="38"/>
      <c r="I73" s="7"/>
      <c r="J73" s="60"/>
      <c r="K73" s="56"/>
      <c r="L73" s="61"/>
      <c r="M73" s="61"/>
    </row>
    <row r="74" spans="1:14" ht="12.9" customHeight="1">
      <c r="A74" s="112"/>
      <c r="B74" s="215"/>
      <c r="C74" s="231"/>
      <c r="D74" s="215"/>
      <c r="E74" s="216" t="s">
        <v>716</v>
      </c>
      <c r="F74" s="38"/>
      <c r="G74" s="228"/>
      <c r="H74" s="38"/>
      <c r="I74" s="7"/>
      <c r="J74" s="60"/>
      <c r="K74" s="56"/>
      <c r="L74" s="61"/>
      <c r="M74" s="61"/>
    </row>
    <row r="75" spans="1:14" ht="12.9" customHeight="1">
      <c r="A75" s="113"/>
      <c r="B75" s="215"/>
      <c r="C75" s="231"/>
      <c r="D75" s="215"/>
      <c r="E75" s="302"/>
      <c r="F75" s="112" t="s">
        <v>952</v>
      </c>
      <c r="H75" s="38"/>
      <c r="I75" s="7"/>
      <c r="J75" s="60"/>
      <c r="K75" s="56"/>
      <c r="L75" s="56"/>
      <c r="M75" s="61"/>
    </row>
    <row r="76" spans="1:14" ht="12.9" customHeight="1">
      <c r="A76" s="112"/>
      <c r="B76" s="215"/>
      <c r="C76" s="231"/>
      <c r="D76" s="215"/>
      <c r="F76" s="112" t="s">
        <v>914</v>
      </c>
      <c r="H76" s="38"/>
      <c r="I76" s="7"/>
      <c r="J76" s="60"/>
      <c r="K76" s="63"/>
      <c r="L76" s="61"/>
      <c r="M76" s="61"/>
    </row>
    <row r="77" spans="1:14" ht="11.1" customHeight="1">
      <c r="A77" s="216"/>
      <c r="B77" s="215"/>
      <c r="C77" s="231"/>
      <c r="D77" s="215"/>
      <c r="H77" s="38"/>
    </row>
    <row r="78" spans="1:14">
      <c r="H78" s="38"/>
    </row>
  </sheetData>
  <mergeCells count="12">
    <mergeCell ref="E49:G49"/>
    <mergeCell ref="A52:C52"/>
    <mergeCell ref="E16:G16"/>
    <mergeCell ref="A24:C24"/>
    <mergeCell ref="E25:G25"/>
    <mergeCell ref="E42:G42"/>
    <mergeCell ref="A43:C43"/>
    <mergeCell ref="A1:G1"/>
    <mergeCell ref="A4:B4"/>
    <mergeCell ref="E4:F4"/>
    <mergeCell ref="A5:C5"/>
    <mergeCell ref="E5:G5"/>
  </mergeCells>
  <printOptions horizontalCentered="1"/>
  <pageMargins left="0.19685039370078741" right="0.19685039370078741" top="0.27559055118110237" bottom="0.27559055118110237" header="0.51181102362204722" footer="0.27559055118110237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7"/>
  <sheetViews>
    <sheetView zoomScale="120" zoomScaleNormal="120" workbookViewId="0">
      <selection activeCell="E8" sqref="E8"/>
    </sheetView>
  </sheetViews>
  <sheetFormatPr defaultColWidth="9.109375" defaultRowHeight="13.2"/>
  <cols>
    <col min="1" max="1" width="4.6640625" style="263" customWidth="1"/>
    <col min="2" max="2" width="30.88671875" style="7" customWidth="1"/>
    <col min="3" max="3" width="6.6640625" style="260" customWidth="1"/>
    <col min="4" max="4" width="6.44140625" style="260" hidden="1" customWidth="1"/>
    <col min="5" max="5" width="6" style="260" customWidth="1"/>
    <col min="6" max="6" width="4.6640625" style="263" customWidth="1"/>
    <col min="7" max="7" width="29.5546875" style="7" customWidth="1"/>
    <col min="8" max="8" width="6.6640625" style="260" customWidth="1"/>
    <col min="9" max="9" width="7.109375" style="7" hidden="1" customWidth="1"/>
    <col min="10" max="10" width="7.5546875" style="7" customWidth="1"/>
    <col min="11" max="11" width="9.109375" style="7"/>
    <col min="12" max="12" width="6.109375" style="7" customWidth="1"/>
    <col min="13" max="13" width="7.33203125" style="7" customWidth="1"/>
    <col min="14" max="16384" width="9.109375" style="7"/>
  </cols>
  <sheetData>
    <row r="1" spans="1:8" s="52" customFormat="1" ht="15" customHeight="1">
      <c r="A1" s="352" t="s">
        <v>1055</v>
      </c>
      <c r="B1" s="338"/>
      <c r="C1" s="338"/>
      <c r="D1" s="338"/>
      <c r="E1" s="338"/>
      <c r="F1" s="338"/>
      <c r="G1" s="338"/>
      <c r="H1" s="338"/>
    </row>
    <row r="2" spans="1:8" s="52" customFormat="1" ht="12" customHeight="1" thickBot="1">
      <c r="A2" s="317"/>
      <c r="B2" s="303"/>
      <c r="C2" s="303"/>
      <c r="D2" s="303"/>
      <c r="E2" s="303"/>
      <c r="F2" s="303"/>
      <c r="G2" s="303"/>
      <c r="H2" s="303"/>
    </row>
    <row r="3" spans="1:8" s="52" customFormat="1" ht="15" customHeight="1" thickBot="1">
      <c r="A3" s="223" t="s">
        <v>114</v>
      </c>
      <c r="B3" s="135" t="s">
        <v>113</v>
      </c>
      <c r="C3" s="224" t="s">
        <v>1052</v>
      </c>
      <c r="D3" s="247"/>
      <c r="E3" s="248"/>
    </row>
    <row r="4" spans="1:8" s="52" customFormat="1" ht="15" customHeight="1" thickBot="1">
      <c r="A4" s="249" t="s">
        <v>115</v>
      </c>
      <c r="B4" s="121"/>
      <c r="C4" s="249"/>
      <c r="D4" s="249"/>
      <c r="E4" s="249"/>
    </row>
    <row r="5" spans="1:8" s="52" customFormat="1" ht="11.1" customHeight="1">
      <c r="A5" s="251">
        <v>1</v>
      </c>
      <c r="B5" s="125" t="s">
        <v>998</v>
      </c>
      <c r="C5" s="252">
        <v>1110</v>
      </c>
      <c r="D5" s="253">
        <v>972</v>
      </c>
      <c r="E5" s="253"/>
    </row>
    <row r="6" spans="1:8" s="52" customFormat="1" ht="11.1" customHeight="1">
      <c r="A6" s="254">
        <v>2</v>
      </c>
      <c r="B6" s="45" t="s">
        <v>999</v>
      </c>
      <c r="C6" s="255">
        <v>1244</v>
      </c>
      <c r="D6" s="253">
        <v>1126</v>
      </c>
      <c r="E6" s="253"/>
    </row>
    <row r="7" spans="1:8" s="52" customFormat="1" ht="11.1" customHeight="1">
      <c r="A7" s="254">
        <v>3</v>
      </c>
      <c r="B7" s="45" t="s">
        <v>1000</v>
      </c>
      <c r="C7" s="255">
        <v>1194</v>
      </c>
      <c r="D7" s="253">
        <v>1056</v>
      </c>
      <c r="E7" s="253"/>
    </row>
    <row r="8" spans="1:8" s="52" customFormat="1" ht="11.1" customHeight="1">
      <c r="A8" s="254">
        <v>4</v>
      </c>
      <c r="B8" s="45" t="s">
        <v>1001</v>
      </c>
      <c r="C8" s="255">
        <v>1304</v>
      </c>
      <c r="D8" s="253">
        <v>1186</v>
      </c>
      <c r="E8" s="253"/>
    </row>
    <row r="9" spans="1:8" s="52" customFormat="1" ht="11.1" customHeight="1">
      <c r="A9" s="254">
        <v>5</v>
      </c>
      <c r="B9" s="45" t="s">
        <v>1002</v>
      </c>
      <c r="C9" s="255">
        <v>1325</v>
      </c>
      <c r="D9" s="253">
        <v>1180</v>
      </c>
      <c r="E9" s="253"/>
    </row>
    <row r="10" spans="1:8" s="52" customFormat="1" ht="11.1" customHeight="1">
      <c r="A10" s="254">
        <v>6</v>
      </c>
      <c r="B10" s="45" t="s">
        <v>1003</v>
      </c>
      <c r="C10" s="255">
        <v>1493</v>
      </c>
      <c r="D10" s="253">
        <v>1364</v>
      </c>
      <c r="E10" s="253"/>
    </row>
    <row r="11" spans="1:8" s="52" customFormat="1" ht="11.1" customHeight="1">
      <c r="A11" s="254">
        <v>7</v>
      </c>
      <c r="B11" s="45" t="s">
        <v>1004</v>
      </c>
      <c r="C11" s="255">
        <v>1421</v>
      </c>
      <c r="D11" s="253">
        <v>1276</v>
      </c>
      <c r="E11" s="253"/>
    </row>
    <row r="12" spans="1:8" s="52" customFormat="1" ht="11.1" customHeight="1">
      <c r="A12" s="254">
        <v>8</v>
      </c>
      <c r="B12" s="45" t="s">
        <v>1005</v>
      </c>
      <c r="C12" s="255">
        <v>1565</v>
      </c>
      <c r="D12" s="253">
        <v>1436</v>
      </c>
      <c r="E12" s="253"/>
    </row>
    <row r="13" spans="1:8" s="52" customFormat="1" ht="11.1" customHeight="1">
      <c r="A13" s="254">
        <v>9</v>
      </c>
      <c r="B13" s="45" t="s">
        <v>1006</v>
      </c>
      <c r="C13" s="255">
        <v>1660</v>
      </c>
      <c r="D13" s="253">
        <v>1543</v>
      </c>
      <c r="E13" s="253"/>
    </row>
    <row r="14" spans="1:8" s="52" customFormat="1" ht="11.1" customHeight="1">
      <c r="A14" s="254">
        <v>10</v>
      </c>
      <c r="B14" s="45" t="s">
        <v>1007</v>
      </c>
      <c r="C14" s="255">
        <v>1858</v>
      </c>
      <c r="D14" s="253">
        <v>1755</v>
      </c>
      <c r="E14" s="253"/>
    </row>
    <row r="15" spans="1:8" s="52" customFormat="1" ht="11.1" customHeight="1">
      <c r="A15" s="254">
        <v>11</v>
      </c>
      <c r="B15" s="45" t="s">
        <v>1008</v>
      </c>
      <c r="C15" s="255">
        <v>1774</v>
      </c>
      <c r="D15" s="253">
        <v>1657</v>
      </c>
      <c r="E15" s="253"/>
    </row>
    <row r="16" spans="1:8" s="52" customFormat="1" ht="11.1" customHeight="1">
      <c r="A16" s="254">
        <v>12</v>
      </c>
      <c r="B16" s="45" t="s">
        <v>1009</v>
      </c>
      <c r="C16" s="255">
        <v>1942</v>
      </c>
      <c r="D16" s="253">
        <v>1839</v>
      </c>
      <c r="E16" s="253"/>
    </row>
    <row r="17" spans="1:7" s="52" customFormat="1" ht="11.1" customHeight="1">
      <c r="A17" s="254">
        <v>13</v>
      </c>
      <c r="B17" s="45" t="s">
        <v>1010</v>
      </c>
      <c r="C17" s="255">
        <f>1227+1</f>
        <v>1228</v>
      </c>
      <c r="D17" s="253">
        <v>1090</v>
      </c>
      <c r="E17" s="253"/>
      <c r="G17" s="127"/>
    </row>
    <row r="18" spans="1:7" s="52" customFormat="1" ht="11.1" customHeight="1">
      <c r="A18" s="254">
        <v>14</v>
      </c>
      <c r="B18" s="45" t="s">
        <v>1011</v>
      </c>
      <c r="C18" s="255">
        <v>1362</v>
      </c>
      <c r="D18" s="253">
        <v>1244</v>
      </c>
      <c r="E18" s="253"/>
    </row>
    <row r="19" spans="1:7" s="52" customFormat="1" ht="11.1" customHeight="1">
      <c r="A19" s="254">
        <v>15</v>
      </c>
      <c r="B19" s="45" t="s">
        <v>1012</v>
      </c>
      <c r="C19" s="255">
        <v>1312</v>
      </c>
      <c r="D19" s="253">
        <v>1174</v>
      </c>
      <c r="E19" s="253"/>
    </row>
    <row r="20" spans="1:7" s="52" customFormat="1" ht="11.1" customHeight="1">
      <c r="A20" s="254">
        <v>16</v>
      </c>
      <c r="B20" s="45" t="s">
        <v>1013</v>
      </c>
      <c r="C20" s="255">
        <v>1422</v>
      </c>
      <c r="D20" s="253">
        <v>1304</v>
      </c>
      <c r="E20" s="253"/>
    </row>
    <row r="21" spans="1:7" s="52" customFormat="1" ht="11.1" customHeight="1">
      <c r="A21" s="254">
        <v>17</v>
      </c>
      <c r="B21" s="45" t="s">
        <v>1014</v>
      </c>
      <c r="C21" s="255">
        <v>1365</v>
      </c>
      <c r="D21" s="253">
        <v>1226</v>
      </c>
      <c r="E21" s="253"/>
    </row>
    <row r="22" spans="1:7" s="52" customFormat="1" ht="11.1" customHeight="1">
      <c r="A22" s="254">
        <v>18</v>
      </c>
      <c r="B22" s="45" t="s">
        <v>1015</v>
      </c>
      <c r="C22" s="255">
        <f>1549-16</f>
        <v>1533</v>
      </c>
      <c r="D22" s="253">
        <v>1414</v>
      </c>
      <c r="E22" s="253"/>
    </row>
    <row r="23" spans="1:7" s="52" customFormat="1" ht="11.1" customHeight="1">
      <c r="A23" s="254">
        <v>19</v>
      </c>
      <c r="B23" s="45" t="s">
        <v>1016</v>
      </c>
      <c r="C23" s="255">
        <f>1477-16</f>
        <v>1461</v>
      </c>
      <c r="D23" s="253">
        <v>1322</v>
      </c>
      <c r="E23" s="253"/>
    </row>
    <row r="24" spans="1:7" s="52" customFormat="1" ht="11.1" customHeight="1">
      <c r="A24" s="254">
        <v>20</v>
      </c>
      <c r="B24" s="45" t="s">
        <v>1017</v>
      </c>
      <c r="C24" s="255">
        <f>1621-16</f>
        <v>1605</v>
      </c>
      <c r="D24" s="253">
        <v>1486</v>
      </c>
      <c r="E24" s="253"/>
    </row>
    <row r="25" spans="1:7" s="52" customFormat="1" ht="11.1" customHeight="1">
      <c r="A25" s="254">
        <v>21</v>
      </c>
      <c r="B25" s="45" t="s">
        <v>1018</v>
      </c>
      <c r="C25" s="255">
        <v>1458</v>
      </c>
      <c r="D25" s="253">
        <v>1314</v>
      </c>
      <c r="E25" s="253"/>
    </row>
    <row r="26" spans="1:7" s="52" customFormat="1" ht="11.1" customHeight="1">
      <c r="A26" s="254">
        <v>22</v>
      </c>
      <c r="B26" s="45" t="s">
        <v>1019</v>
      </c>
      <c r="C26" s="255">
        <v>1626</v>
      </c>
      <c r="D26" s="253">
        <v>1498</v>
      </c>
      <c r="E26" s="253"/>
    </row>
    <row r="27" spans="1:7" s="52" customFormat="1" ht="11.1" customHeight="1">
      <c r="A27" s="254">
        <v>23</v>
      </c>
      <c r="B27" s="45" t="s">
        <v>1020</v>
      </c>
      <c r="C27" s="255">
        <v>1554</v>
      </c>
      <c r="D27" s="253">
        <v>1410</v>
      </c>
      <c r="E27" s="253"/>
    </row>
    <row r="28" spans="1:7" s="52" customFormat="1" ht="11.1" customHeight="1">
      <c r="A28" s="254">
        <v>24</v>
      </c>
      <c r="B28" s="45" t="s">
        <v>1021</v>
      </c>
      <c r="C28" s="255">
        <v>1698</v>
      </c>
      <c r="D28" s="253">
        <v>1570</v>
      </c>
      <c r="E28" s="253"/>
    </row>
    <row r="29" spans="1:7" s="52" customFormat="1" ht="11.1" customHeight="1">
      <c r="A29" s="254">
        <v>25</v>
      </c>
      <c r="B29" s="45" t="s">
        <v>1022</v>
      </c>
      <c r="C29" s="255">
        <v>1914</v>
      </c>
      <c r="D29" s="253">
        <v>1705</v>
      </c>
      <c r="E29" s="253"/>
    </row>
    <row r="30" spans="1:7" s="52" customFormat="1" ht="11.1" customHeight="1">
      <c r="A30" s="254">
        <v>26</v>
      </c>
      <c r="B30" s="45" t="s">
        <v>1023</v>
      </c>
      <c r="C30" s="255">
        <v>2112</v>
      </c>
      <c r="D30" s="253">
        <v>1919</v>
      </c>
      <c r="E30" s="253"/>
    </row>
    <row r="31" spans="1:7" s="52" customFormat="1" ht="11.1" customHeight="1">
      <c r="A31" s="254">
        <v>27</v>
      </c>
      <c r="B31" s="45" t="s">
        <v>1024</v>
      </c>
      <c r="C31" s="255">
        <v>2028</v>
      </c>
      <c r="D31" s="253">
        <v>1819</v>
      </c>
      <c r="E31" s="253"/>
    </row>
    <row r="32" spans="1:7" s="52" customFormat="1" ht="11.1" customHeight="1">
      <c r="A32" s="254">
        <v>28</v>
      </c>
      <c r="B32" s="45" t="s">
        <v>1025</v>
      </c>
      <c r="C32" s="255">
        <v>2196</v>
      </c>
      <c r="D32" s="253">
        <v>2003</v>
      </c>
      <c r="E32" s="253"/>
    </row>
    <row r="33" spans="1:5" s="52" customFormat="1" ht="11.1" customHeight="1">
      <c r="A33" s="254">
        <v>29</v>
      </c>
      <c r="B33" s="45" t="s">
        <v>1026</v>
      </c>
      <c r="C33" s="255">
        <v>1240</v>
      </c>
      <c r="D33" s="253">
        <v>1126</v>
      </c>
      <c r="E33" s="253"/>
    </row>
    <row r="34" spans="1:5" s="52" customFormat="1" ht="11.1" customHeight="1">
      <c r="A34" s="254">
        <v>30</v>
      </c>
      <c r="B34" s="45" t="s">
        <v>1027</v>
      </c>
      <c r="C34" s="255">
        <v>1374</v>
      </c>
      <c r="D34" s="253">
        <v>1280</v>
      </c>
      <c r="E34" s="253"/>
    </row>
    <row r="35" spans="1:5" s="52" customFormat="1" ht="11.1" customHeight="1">
      <c r="A35" s="254">
        <v>31</v>
      </c>
      <c r="B35" s="45" t="s">
        <v>1028</v>
      </c>
      <c r="C35" s="255">
        <v>1324</v>
      </c>
      <c r="D35" s="253">
        <v>1210</v>
      </c>
      <c r="E35" s="253"/>
    </row>
    <row r="36" spans="1:5" s="52" customFormat="1" ht="11.1" customHeight="1">
      <c r="A36" s="254">
        <v>32</v>
      </c>
      <c r="B36" s="45" t="s">
        <v>1029</v>
      </c>
      <c r="C36" s="255">
        <v>1434</v>
      </c>
      <c r="D36" s="253">
        <v>1340</v>
      </c>
      <c r="E36" s="253"/>
    </row>
    <row r="37" spans="1:5" s="52" customFormat="1" ht="11.1" customHeight="1">
      <c r="A37" s="254">
        <v>33</v>
      </c>
      <c r="B37" s="45" t="s">
        <v>1030</v>
      </c>
      <c r="C37" s="255">
        <v>1404</v>
      </c>
      <c r="D37" s="253">
        <v>1262</v>
      </c>
      <c r="E37" s="253"/>
    </row>
    <row r="38" spans="1:5" s="52" customFormat="1" ht="11.1" customHeight="1">
      <c r="A38" s="254">
        <v>34</v>
      </c>
      <c r="B38" s="45" t="s">
        <v>1031</v>
      </c>
      <c r="C38" s="255">
        <v>1572</v>
      </c>
      <c r="D38" s="253">
        <v>1450</v>
      </c>
      <c r="E38" s="253"/>
    </row>
    <row r="39" spans="1:5" s="52" customFormat="1" ht="11.1" customHeight="1">
      <c r="A39" s="254">
        <v>35</v>
      </c>
      <c r="B39" s="45" t="s">
        <v>1032</v>
      </c>
      <c r="C39" s="255">
        <v>1500</v>
      </c>
      <c r="D39" s="253">
        <v>1358</v>
      </c>
      <c r="E39" s="253"/>
    </row>
    <row r="40" spans="1:5" s="52" customFormat="1" ht="11.1" customHeight="1">
      <c r="A40" s="254">
        <v>36</v>
      </c>
      <c r="B40" s="45" t="s">
        <v>1033</v>
      </c>
      <c r="C40" s="255">
        <v>1644</v>
      </c>
      <c r="D40" s="253">
        <v>1522</v>
      </c>
      <c r="E40" s="253"/>
    </row>
    <row r="41" spans="1:5" s="52" customFormat="1" ht="11.1" customHeight="1">
      <c r="A41" s="254">
        <v>37</v>
      </c>
      <c r="B41" s="45" t="s">
        <v>1034</v>
      </c>
      <c r="C41" s="255">
        <v>1458</v>
      </c>
      <c r="D41" s="253">
        <v>1314</v>
      </c>
      <c r="E41" s="253"/>
    </row>
    <row r="42" spans="1:5" s="52" customFormat="1" ht="11.1" customHeight="1">
      <c r="A42" s="254">
        <v>38</v>
      </c>
      <c r="B42" s="45" t="s">
        <v>1035</v>
      </c>
      <c r="C42" s="255">
        <v>1626</v>
      </c>
      <c r="D42" s="253">
        <v>1498</v>
      </c>
      <c r="E42" s="253"/>
    </row>
    <row r="43" spans="1:5" s="52" customFormat="1" ht="11.1" customHeight="1">
      <c r="A43" s="254">
        <v>39</v>
      </c>
      <c r="B43" s="45" t="s">
        <v>1036</v>
      </c>
      <c r="C43" s="255">
        <v>1554</v>
      </c>
      <c r="D43" s="253">
        <v>1410</v>
      </c>
      <c r="E43" s="253"/>
    </row>
    <row r="44" spans="1:5" s="52" customFormat="1" ht="11.1" customHeight="1">
      <c r="A44" s="254">
        <v>40</v>
      </c>
      <c r="B44" s="45" t="s">
        <v>1037</v>
      </c>
      <c r="C44" s="255">
        <v>1698</v>
      </c>
      <c r="D44" s="253">
        <v>1570</v>
      </c>
      <c r="E44" s="253"/>
    </row>
    <row r="45" spans="1:5" s="52" customFormat="1" ht="11.1" customHeight="1">
      <c r="A45" s="254">
        <v>41</v>
      </c>
      <c r="B45" s="45" t="s">
        <v>1038</v>
      </c>
      <c r="C45" s="255">
        <v>1857</v>
      </c>
      <c r="D45" s="253">
        <v>1652</v>
      </c>
      <c r="E45" s="253"/>
    </row>
    <row r="46" spans="1:5" s="52" customFormat="1" ht="11.1" customHeight="1">
      <c r="A46" s="254">
        <v>42</v>
      </c>
      <c r="B46" s="45" t="s">
        <v>1039</v>
      </c>
      <c r="C46" s="255">
        <v>2055</v>
      </c>
      <c r="D46" s="253">
        <v>1866</v>
      </c>
      <c r="E46" s="253"/>
    </row>
    <row r="47" spans="1:5" s="52" customFormat="1" ht="11.1" customHeight="1">
      <c r="A47" s="254">
        <v>43</v>
      </c>
      <c r="B47" s="45" t="s">
        <v>1040</v>
      </c>
      <c r="C47" s="255">
        <v>1971</v>
      </c>
      <c r="D47" s="253">
        <v>1766</v>
      </c>
      <c r="E47" s="253"/>
    </row>
    <row r="48" spans="1:5" s="52" customFormat="1" ht="11.1" customHeight="1">
      <c r="A48" s="254">
        <v>44</v>
      </c>
      <c r="B48" s="45" t="s">
        <v>1041</v>
      </c>
      <c r="C48" s="255">
        <v>2139</v>
      </c>
      <c r="D48" s="253">
        <v>1950</v>
      </c>
      <c r="E48" s="253"/>
    </row>
    <row r="49" spans="1:8" s="52" customFormat="1" ht="11.1" customHeight="1">
      <c r="A49" s="155"/>
      <c r="B49" s="132"/>
      <c r="C49" s="258"/>
      <c r="D49" s="132"/>
      <c r="E49" s="259"/>
      <c r="F49" s="261"/>
      <c r="G49" s="1"/>
      <c r="H49" s="262"/>
    </row>
    <row r="50" spans="1:8" s="52" customFormat="1" ht="11.1" customHeight="1">
      <c r="A50" s="313"/>
      <c r="B50" s="7"/>
      <c r="C50" s="258"/>
      <c r="D50" s="132"/>
      <c r="E50" s="259"/>
      <c r="F50" s="261"/>
      <c r="G50" s="1"/>
      <c r="H50" s="262"/>
    </row>
    <row r="51" spans="1:8" s="52" customFormat="1" ht="11.1" customHeight="1">
      <c r="A51" s="313" t="s">
        <v>1057</v>
      </c>
      <c r="B51" s="7"/>
      <c r="C51" s="258"/>
      <c r="D51" s="132"/>
      <c r="E51" s="259"/>
      <c r="F51" s="261"/>
      <c r="G51" s="1"/>
      <c r="H51" s="262"/>
    </row>
    <row r="52" spans="1:8" ht="11.1" customHeight="1">
      <c r="A52" s="155"/>
      <c r="B52" s="132"/>
      <c r="C52" s="258"/>
      <c r="D52" s="132"/>
      <c r="F52" s="261"/>
      <c r="G52" s="1"/>
      <c r="H52" s="262"/>
    </row>
    <row r="53" spans="1:8" ht="9" customHeight="1">
      <c r="A53" s="113"/>
      <c r="B53" s="132"/>
      <c r="C53" s="258"/>
      <c r="D53" s="132"/>
      <c r="F53" s="261"/>
      <c r="G53" s="1"/>
      <c r="H53" s="262"/>
    </row>
    <row r="54" spans="1:8" ht="9" customHeight="1">
      <c r="A54" s="155"/>
      <c r="B54" s="132"/>
      <c r="C54" s="258"/>
      <c r="D54" s="132"/>
      <c r="F54" s="261"/>
      <c r="G54" s="1"/>
      <c r="H54" s="262"/>
    </row>
    <row r="55" spans="1:8" ht="9" customHeight="1">
      <c r="A55" s="155"/>
      <c r="B55" s="132"/>
      <c r="C55" s="258"/>
      <c r="D55" s="132"/>
      <c r="F55" s="261"/>
      <c r="G55" s="1"/>
      <c r="H55" s="262"/>
    </row>
    <row r="56" spans="1:8" ht="9" customHeight="1">
      <c r="A56" s="113"/>
      <c r="B56" s="132"/>
      <c r="C56" s="258"/>
      <c r="D56" s="132"/>
      <c r="F56" s="261"/>
      <c r="G56" s="1"/>
      <c r="H56" s="262"/>
    </row>
    <row r="57" spans="1:8" ht="9" customHeight="1">
      <c r="A57" s="155"/>
      <c r="B57" s="132"/>
      <c r="C57" s="258"/>
      <c r="D57" s="132"/>
      <c r="F57" s="261"/>
      <c r="G57" s="1"/>
      <c r="H57" s="262"/>
    </row>
    <row r="58" spans="1:8" ht="9" customHeight="1">
      <c r="A58" s="155"/>
      <c r="B58" s="132"/>
      <c r="F58" s="261"/>
      <c r="G58" s="1"/>
      <c r="H58" s="262"/>
    </row>
    <row r="59" spans="1:8" ht="9" customHeight="1">
      <c r="A59" s="113"/>
      <c r="B59" s="132"/>
      <c r="F59" s="261"/>
      <c r="G59" s="1"/>
      <c r="H59" s="262"/>
    </row>
    <row r="60" spans="1:8" ht="9" customHeight="1">
      <c r="A60" s="155"/>
      <c r="B60" s="132"/>
      <c r="F60" s="261"/>
      <c r="G60" s="1"/>
      <c r="H60" s="262"/>
    </row>
    <row r="61" spans="1:8" ht="10.5" customHeight="1">
      <c r="F61" s="261"/>
      <c r="G61" s="1"/>
      <c r="H61" s="262"/>
    </row>
    <row r="62" spans="1:8" ht="10.5" customHeight="1">
      <c r="F62" s="261"/>
      <c r="G62" s="1"/>
      <c r="H62" s="262"/>
    </row>
    <row r="63" spans="1:8" ht="10.5" customHeight="1">
      <c r="F63" s="261"/>
      <c r="G63" s="1"/>
      <c r="H63" s="262"/>
    </row>
    <row r="64" spans="1:8" ht="10.5" customHeight="1">
      <c r="F64" s="261"/>
      <c r="G64" s="1"/>
      <c r="H64" s="262"/>
    </row>
    <row r="65" spans="6:8" ht="10.5" customHeight="1">
      <c r="F65" s="261"/>
      <c r="G65" s="1"/>
      <c r="H65" s="262"/>
    </row>
    <row r="66" spans="6:8" ht="10.5" customHeight="1">
      <c r="F66" s="261"/>
      <c r="G66" s="1"/>
      <c r="H66" s="262"/>
    </row>
    <row r="67" spans="6:8" ht="10.5" customHeight="1">
      <c r="F67" s="261"/>
      <c r="G67" s="1"/>
      <c r="H67" s="262"/>
    </row>
    <row r="68" spans="6:8" ht="10.5" customHeight="1">
      <c r="F68" s="261"/>
      <c r="G68" s="1"/>
      <c r="H68" s="262"/>
    </row>
    <row r="69" spans="6:8" ht="10.5" customHeight="1">
      <c r="F69" s="261"/>
      <c r="G69" s="1"/>
      <c r="H69" s="262"/>
    </row>
    <row r="70" spans="6:8" ht="10.5" customHeight="1">
      <c r="F70" s="261"/>
      <c r="G70" s="1"/>
      <c r="H70" s="262"/>
    </row>
    <row r="71" spans="6:8" ht="10.5" customHeight="1">
      <c r="F71" s="261"/>
      <c r="G71" s="1"/>
      <c r="H71" s="262"/>
    </row>
    <row r="72" spans="6:8" ht="10.5" customHeight="1">
      <c r="F72" s="261"/>
      <c r="G72" s="1"/>
      <c r="H72" s="262"/>
    </row>
    <row r="73" spans="6:8" ht="10.5" customHeight="1">
      <c r="F73" s="261"/>
      <c r="G73" s="1"/>
      <c r="H73" s="262"/>
    </row>
    <row r="74" spans="6:8" ht="10.5" customHeight="1">
      <c r="F74" s="261"/>
      <c r="G74" s="1"/>
      <c r="H74" s="262"/>
    </row>
    <row r="75" spans="6:8" ht="10.5" customHeight="1">
      <c r="F75" s="261"/>
      <c r="G75" s="1"/>
      <c r="H75" s="262"/>
    </row>
    <row r="76" spans="6:8" ht="10.5" customHeight="1">
      <c r="F76" s="261"/>
      <c r="G76" s="1"/>
      <c r="H76" s="262"/>
    </row>
    <row r="77" spans="6:8" ht="10.5" customHeight="1">
      <c r="F77" s="261"/>
      <c r="G77" s="1"/>
      <c r="H77" s="262"/>
    </row>
    <row r="78" spans="6:8" ht="10.5" customHeight="1">
      <c r="F78" s="261"/>
      <c r="G78" s="1"/>
      <c r="H78" s="262"/>
    </row>
    <row r="79" spans="6:8" ht="10.5" customHeight="1"/>
    <row r="80" spans="6:8" ht="10.5" customHeight="1"/>
    <row r="81" spans="1:12" ht="10.5" customHeight="1"/>
    <row r="82" spans="1:12" ht="10.5" customHeight="1"/>
    <row r="83" spans="1:12" ht="10.5" customHeight="1">
      <c r="F83" s="261"/>
      <c r="G83" s="1"/>
      <c r="H83" s="262"/>
    </row>
    <row r="84" spans="1:12" ht="10.5" customHeight="1"/>
    <row r="85" spans="1:12" ht="10.5" customHeight="1"/>
    <row r="86" spans="1:12" ht="10.5" customHeight="1">
      <c r="F86" s="261"/>
      <c r="G86" s="1"/>
      <c r="H86" s="262"/>
    </row>
    <row r="87" spans="1:12" ht="10.5" customHeight="1"/>
    <row r="88" spans="1:12" ht="10.5" customHeight="1"/>
    <row r="89" spans="1:12" s="263" customFormat="1">
      <c r="A89" s="261"/>
      <c r="B89" s="1"/>
      <c r="C89" s="262"/>
      <c r="D89" s="262"/>
      <c r="E89" s="262"/>
      <c r="G89" s="7"/>
      <c r="H89" s="260"/>
      <c r="I89" s="7"/>
      <c r="J89" s="7"/>
      <c r="K89" s="7"/>
      <c r="L89" s="7"/>
    </row>
    <row r="90" spans="1:12" s="263" customFormat="1">
      <c r="A90" s="261"/>
      <c r="B90" s="1"/>
      <c r="C90" s="262"/>
      <c r="D90" s="262"/>
      <c r="E90" s="262"/>
      <c r="G90" s="7"/>
      <c r="H90" s="260"/>
      <c r="I90" s="7"/>
      <c r="J90" s="7"/>
      <c r="K90" s="7"/>
      <c r="L90" s="7"/>
    </row>
    <row r="91" spans="1:12" s="263" customFormat="1">
      <c r="A91" s="261"/>
      <c r="B91" s="1"/>
      <c r="C91" s="262"/>
      <c r="D91" s="262"/>
      <c r="E91" s="262"/>
      <c r="G91" s="7"/>
      <c r="H91" s="260"/>
      <c r="I91" s="7"/>
      <c r="J91" s="7"/>
      <c r="K91" s="7"/>
      <c r="L91" s="7"/>
    </row>
    <row r="92" spans="1:12" s="263" customFormat="1">
      <c r="A92" s="261"/>
      <c r="B92" s="1"/>
      <c r="C92" s="262"/>
      <c r="D92" s="262"/>
      <c r="E92" s="262"/>
      <c r="G92" s="7"/>
      <c r="H92" s="260"/>
      <c r="I92" s="7"/>
      <c r="J92" s="7"/>
      <c r="K92" s="7"/>
      <c r="L92" s="7"/>
    </row>
    <row r="93" spans="1:12" s="263" customFormat="1">
      <c r="A93" s="261"/>
      <c r="B93" s="1"/>
      <c r="C93" s="262"/>
      <c r="D93" s="262"/>
      <c r="E93" s="262"/>
      <c r="G93" s="7"/>
      <c r="H93" s="260"/>
      <c r="I93" s="7"/>
      <c r="J93" s="7"/>
      <c r="K93" s="7"/>
      <c r="L93" s="7"/>
    </row>
    <row r="94" spans="1:12" s="263" customFormat="1">
      <c r="A94" s="261"/>
      <c r="B94" s="1"/>
      <c r="C94" s="262"/>
      <c r="D94" s="262"/>
      <c r="E94" s="262"/>
      <c r="G94" s="7"/>
      <c r="H94" s="260"/>
      <c r="I94" s="7"/>
      <c r="J94" s="7"/>
      <c r="K94" s="7"/>
      <c r="L94" s="7"/>
    </row>
    <row r="95" spans="1:12" s="263" customFormat="1">
      <c r="A95" s="261"/>
      <c r="B95" s="1"/>
      <c r="C95" s="262"/>
      <c r="D95" s="262"/>
      <c r="E95" s="262"/>
      <c r="G95" s="7"/>
      <c r="H95" s="260"/>
      <c r="I95" s="7"/>
      <c r="J95" s="7"/>
      <c r="K95" s="7"/>
      <c r="L95" s="7"/>
    </row>
    <row r="96" spans="1:12" s="263" customFormat="1">
      <c r="A96" s="261"/>
      <c r="B96" s="1"/>
      <c r="C96" s="262"/>
      <c r="D96" s="262"/>
      <c r="E96" s="262"/>
      <c r="G96" s="7"/>
      <c r="H96" s="260"/>
      <c r="I96" s="7"/>
      <c r="J96" s="7"/>
      <c r="K96" s="7"/>
      <c r="L96" s="7"/>
    </row>
    <row r="97" spans="1:12" s="263" customFormat="1">
      <c r="A97" s="261"/>
      <c r="B97" s="1"/>
      <c r="C97" s="262"/>
      <c r="D97" s="262"/>
      <c r="E97" s="262"/>
      <c r="G97" s="7"/>
      <c r="H97" s="260"/>
      <c r="I97" s="7"/>
      <c r="J97" s="7"/>
      <c r="K97" s="7"/>
      <c r="L97" s="7"/>
    </row>
    <row r="98" spans="1:12" s="263" customFormat="1">
      <c r="A98" s="261"/>
      <c r="B98" s="1"/>
      <c r="C98" s="262"/>
      <c r="D98" s="262"/>
      <c r="E98" s="262"/>
      <c r="G98" s="7"/>
      <c r="H98" s="260"/>
      <c r="I98" s="7"/>
      <c r="J98" s="7"/>
      <c r="K98" s="7"/>
      <c r="L98" s="7"/>
    </row>
    <row r="99" spans="1:12" s="263" customFormat="1">
      <c r="A99" s="261"/>
      <c r="B99" s="1"/>
      <c r="C99" s="262"/>
      <c r="D99" s="262"/>
      <c r="E99" s="262"/>
      <c r="G99" s="7"/>
      <c r="H99" s="260"/>
      <c r="I99" s="7"/>
      <c r="J99" s="7"/>
      <c r="K99" s="7"/>
      <c r="L99" s="7"/>
    </row>
    <row r="100" spans="1:12" s="263" customFormat="1">
      <c r="A100" s="261"/>
      <c r="B100" s="1"/>
      <c r="C100" s="262"/>
      <c r="D100" s="262"/>
      <c r="E100" s="262"/>
      <c r="G100" s="7"/>
      <c r="H100" s="260"/>
      <c r="I100" s="7"/>
      <c r="J100" s="7"/>
      <c r="K100" s="7"/>
      <c r="L100" s="7"/>
    </row>
    <row r="101" spans="1:12" s="263" customFormat="1">
      <c r="A101" s="264"/>
      <c r="B101" s="1"/>
      <c r="C101" s="262"/>
      <c r="D101" s="262"/>
      <c r="E101" s="262"/>
      <c r="G101" s="7"/>
      <c r="H101" s="260"/>
      <c r="I101" s="7"/>
      <c r="J101" s="7"/>
      <c r="K101" s="7"/>
      <c r="L101" s="7"/>
    </row>
    <row r="102" spans="1:12" s="263" customFormat="1">
      <c r="A102" s="261"/>
      <c r="B102" s="1"/>
      <c r="C102" s="262"/>
      <c r="D102" s="262"/>
      <c r="E102" s="262"/>
      <c r="G102" s="7"/>
      <c r="H102" s="260"/>
      <c r="I102" s="7"/>
      <c r="J102" s="7"/>
      <c r="K102" s="7"/>
      <c r="L102" s="7"/>
    </row>
    <row r="103" spans="1:12" s="263" customFormat="1">
      <c r="A103" s="261"/>
      <c r="B103" s="1"/>
      <c r="C103" s="262"/>
      <c r="D103" s="262"/>
      <c r="E103" s="262"/>
      <c r="G103" s="7"/>
      <c r="H103" s="260"/>
      <c r="I103" s="7"/>
      <c r="J103" s="7"/>
      <c r="K103" s="7"/>
      <c r="L103" s="7"/>
    </row>
    <row r="104" spans="1:12" s="263" customFormat="1">
      <c r="A104" s="261"/>
      <c r="B104" s="1"/>
      <c r="C104" s="262"/>
      <c r="D104" s="262"/>
      <c r="E104" s="262"/>
      <c r="G104" s="7"/>
      <c r="H104" s="260"/>
      <c r="I104" s="7"/>
      <c r="J104" s="7"/>
      <c r="K104" s="7"/>
      <c r="L104" s="7"/>
    </row>
    <row r="105" spans="1:12">
      <c r="A105" s="261"/>
      <c r="B105" s="1"/>
      <c r="C105" s="262"/>
      <c r="D105" s="262"/>
      <c r="E105" s="262"/>
    </row>
    <row r="106" spans="1:12">
      <c r="A106" s="261"/>
      <c r="B106" s="1"/>
      <c r="C106" s="262"/>
      <c r="D106" s="262"/>
      <c r="E106" s="262"/>
    </row>
    <row r="107" spans="1:12">
      <c r="A107" s="261"/>
      <c r="B107" s="1"/>
      <c r="C107" s="262"/>
      <c r="D107" s="262"/>
      <c r="E107" s="262"/>
    </row>
    <row r="108" spans="1:12">
      <c r="A108" s="261"/>
      <c r="B108" s="1"/>
      <c r="C108" s="262"/>
      <c r="D108" s="262"/>
      <c r="E108" s="262"/>
    </row>
    <row r="109" spans="1:12">
      <c r="A109" s="261"/>
      <c r="B109" s="1"/>
      <c r="C109" s="262"/>
      <c r="D109" s="262"/>
      <c r="E109" s="262"/>
    </row>
    <row r="110" spans="1:12">
      <c r="A110" s="261"/>
      <c r="B110" s="1"/>
      <c r="C110" s="262"/>
      <c r="D110" s="262"/>
      <c r="E110" s="262"/>
    </row>
    <row r="111" spans="1:12">
      <c r="A111" s="261"/>
      <c r="B111" s="1"/>
      <c r="C111" s="262"/>
      <c r="D111" s="262"/>
      <c r="E111" s="262"/>
    </row>
    <row r="112" spans="1:12">
      <c r="A112" s="261"/>
      <c r="B112" s="1"/>
      <c r="C112" s="262"/>
      <c r="D112" s="262"/>
      <c r="E112" s="262"/>
    </row>
    <row r="113" spans="1:8">
      <c r="A113" s="261"/>
      <c r="B113" s="1"/>
      <c r="C113" s="262"/>
      <c r="D113" s="262"/>
      <c r="E113" s="262"/>
      <c r="F113" s="265"/>
      <c r="G113" s="2"/>
      <c r="H113" s="266"/>
    </row>
    <row r="114" spans="1:8">
      <c r="A114" s="261"/>
      <c r="B114" s="1"/>
      <c r="C114" s="262"/>
      <c r="D114" s="262"/>
      <c r="E114" s="262"/>
      <c r="F114" s="265"/>
      <c r="G114" s="2"/>
      <c r="H114" s="266"/>
    </row>
    <row r="115" spans="1:8">
      <c r="A115" s="261"/>
      <c r="B115" s="1"/>
      <c r="C115" s="262"/>
      <c r="D115" s="262"/>
      <c r="E115" s="262"/>
      <c r="F115" s="265"/>
      <c r="G115" s="2"/>
      <c r="H115" s="266"/>
    </row>
    <row r="116" spans="1:8">
      <c r="A116" s="261"/>
      <c r="B116" s="1"/>
      <c r="C116" s="262"/>
      <c r="D116" s="262"/>
      <c r="E116" s="262"/>
      <c r="F116" s="265"/>
      <c r="G116" s="2"/>
      <c r="H116" s="266"/>
    </row>
    <row r="117" spans="1:8">
      <c r="A117" s="261"/>
      <c r="B117" s="1"/>
      <c r="C117" s="262"/>
      <c r="D117" s="262"/>
      <c r="E117" s="262"/>
      <c r="F117" s="265"/>
      <c r="G117" s="2"/>
      <c r="H117" s="266"/>
    </row>
    <row r="118" spans="1:8">
      <c r="A118" s="261"/>
      <c r="B118" s="1"/>
      <c r="C118" s="262"/>
      <c r="D118" s="262"/>
      <c r="E118" s="262"/>
      <c r="F118" s="265"/>
      <c r="G118" s="2"/>
      <c r="H118" s="266"/>
    </row>
    <row r="119" spans="1:8">
      <c r="A119" s="261"/>
      <c r="B119" s="1"/>
      <c r="C119" s="262"/>
      <c r="D119" s="262"/>
      <c r="E119" s="262"/>
      <c r="F119" s="265"/>
      <c r="G119" s="2"/>
      <c r="H119" s="266"/>
    </row>
    <row r="120" spans="1:8">
      <c r="A120" s="261"/>
      <c r="B120" s="1"/>
      <c r="C120" s="262"/>
      <c r="D120" s="262"/>
      <c r="E120" s="262"/>
      <c r="F120" s="265"/>
      <c r="G120" s="2"/>
      <c r="H120" s="266"/>
    </row>
    <row r="121" spans="1:8">
      <c r="A121" s="261"/>
      <c r="B121" s="1"/>
      <c r="C121" s="262"/>
      <c r="D121" s="262"/>
      <c r="E121" s="262"/>
      <c r="F121" s="265"/>
      <c r="G121" s="2"/>
      <c r="H121" s="266"/>
    </row>
    <row r="122" spans="1:8">
      <c r="A122" s="261"/>
      <c r="B122" s="1"/>
      <c r="C122" s="262"/>
      <c r="D122" s="262"/>
      <c r="E122" s="262"/>
      <c r="F122" s="265"/>
      <c r="G122" s="2"/>
      <c r="H122" s="266"/>
    </row>
    <row r="123" spans="1:8">
      <c r="A123" s="261"/>
      <c r="B123" s="1"/>
      <c r="C123" s="262"/>
      <c r="D123" s="262"/>
      <c r="E123" s="262"/>
      <c r="F123" s="265"/>
      <c r="G123" s="2"/>
      <c r="H123" s="266"/>
    </row>
    <row r="124" spans="1:8">
      <c r="A124" s="261"/>
      <c r="B124" s="1"/>
      <c r="C124" s="262"/>
      <c r="D124" s="262"/>
      <c r="E124" s="262"/>
      <c r="F124" s="265"/>
      <c r="G124" s="2"/>
      <c r="H124" s="266"/>
    </row>
    <row r="125" spans="1:8">
      <c r="A125" s="261"/>
      <c r="B125" s="1"/>
      <c r="C125" s="262"/>
      <c r="D125" s="262"/>
      <c r="E125" s="262"/>
      <c r="F125" s="265"/>
      <c r="G125" s="2"/>
      <c r="H125" s="266"/>
    </row>
    <row r="126" spans="1:8">
      <c r="A126" s="261"/>
      <c r="B126" s="1"/>
      <c r="C126" s="262"/>
      <c r="D126" s="262"/>
      <c r="E126" s="262"/>
      <c r="F126" s="265"/>
      <c r="G126" s="2"/>
      <c r="H126" s="266"/>
    </row>
    <row r="127" spans="1:8">
      <c r="A127" s="264"/>
      <c r="B127" s="1"/>
      <c r="C127" s="262"/>
      <c r="D127" s="262"/>
      <c r="E127" s="262"/>
      <c r="F127" s="265"/>
      <c r="G127" s="2"/>
      <c r="H127" s="266"/>
    </row>
    <row r="128" spans="1:8">
      <c r="A128" s="261"/>
      <c r="B128" s="1"/>
      <c r="C128" s="262"/>
      <c r="D128" s="262"/>
      <c r="E128" s="262"/>
      <c r="F128" s="265"/>
      <c r="G128" s="2"/>
      <c r="H128" s="266"/>
    </row>
    <row r="129" spans="1:12">
      <c r="A129" s="261"/>
      <c r="B129" s="1"/>
      <c r="C129" s="262"/>
      <c r="D129" s="262"/>
      <c r="E129" s="262"/>
      <c r="F129" s="265"/>
      <c r="G129" s="2"/>
      <c r="H129" s="266"/>
    </row>
    <row r="130" spans="1:12">
      <c r="A130" s="261"/>
      <c r="B130" s="1"/>
      <c r="C130" s="262"/>
      <c r="D130" s="262"/>
      <c r="E130" s="262"/>
      <c r="F130" s="265"/>
      <c r="G130" s="2"/>
      <c r="H130" s="266"/>
    </row>
    <row r="131" spans="1:12">
      <c r="A131" s="261"/>
      <c r="B131" s="1"/>
      <c r="C131" s="262"/>
      <c r="D131" s="262"/>
      <c r="E131" s="262"/>
      <c r="F131" s="265"/>
      <c r="G131" s="2"/>
      <c r="H131" s="266"/>
    </row>
    <row r="132" spans="1:12">
      <c r="A132" s="261"/>
      <c r="B132" s="1"/>
      <c r="C132" s="262"/>
      <c r="D132" s="262"/>
      <c r="E132" s="262"/>
      <c r="F132" s="265"/>
      <c r="G132" s="2"/>
      <c r="H132" s="266"/>
    </row>
    <row r="133" spans="1:12">
      <c r="F133" s="265"/>
      <c r="G133" s="2"/>
      <c r="H133" s="266"/>
    </row>
    <row r="134" spans="1:12">
      <c r="F134" s="265"/>
      <c r="G134" s="2"/>
      <c r="H134" s="266"/>
    </row>
    <row r="135" spans="1:12">
      <c r="F135" s="265"/>
      <c r="G135" s="2"/>
      <c r="H135" s="266"/>
    </row>
    <row r="136" spans="1:12">
      <c r="F136" s="265"/>
      <c r="G136" s="2"/>
      <c r="H136" s="266"/>
    </row>
    <row r="137" spans="1:12">
      <c r="A137" s="261"/>
      <c r="B137" s="1"/>
      <c r="C137" s="262"/>
      <c r="D137" s="262"/>
      <c r="E137" s="262"/>
      <c r="F137" s="265"/>
      <c r="G137" s="2"/>
      <c r="H137" s="266"/>
    </row>
    <row r="138" spans="1:12">
      <c r="F138" s="265"/>
      <c r="G138" s="2"/>
      <c r="H138" s="266"/>
    </row>
    <row r="139" spans="1:12">
      <c r="F139" s="265"/>
      <c r="G139" s="2"/>
      <c r="H139" s="266"/>
    </row>
    <row r="140" spans="1:12" s="263" customFormat="1">
      <c r="A140" s="261"/>
      <c r="B140" s="1"/>
      <c r="C140" s="262"/>
      <c r="D140" s="262"/>
      <c r="E140" s="262"/>
      <c r="F140" s="265"/>
      <c r="G140" s="2"/>
      <c r="H140" s="266"/>
      <c r="I140" s="7"/>
      <c r="J140" s="7"/>
      <c r="K140" s="7"/>
      <c r="L140" s="7"/>
    </row>
    <row r="141" spans="1:12">
      <c r="F141" s="265"/>
      <c r="G141" s="2"/>
      <c r="H141" s="266"/>
    </row>
    <row r="142" spans="1:12">
      <c r="F142" s="265"/>
      <c r="G142" s="2"/>
      <c r="H142" s="266"/>
    </row>
    <row r="143" spans="1:12">
      <c r="F143" s="265"/>
      <c r="G143" s="2"/>
      <c r="H143" s="266"/>
    </row>
    <row r="144" spans="1:12">
      <c r="F144" s="265"/>
      <c r="G144" s="2"/>
      <c r="H144" s="266"/>
    </row>
    <row r="145" spans="6:8">
      <c r="F145" s="265"/>
      <c r="G145" s="2"/>
      <c r="H145" s="266"/>
    </row>
    <row r="146" spans="6:8">
      <c r="F146" s="265"/>
      <c r="G146" s="2"/>
      <c r="H146" s="266"/>
    </row>
    <row r="147" spans="6:8">
      <c r="F147" s="261"/>
      <c r="G147" s="1"/>
      <c r="H147" s="262"/>
    </row>
    <row r="148" spans="6:8">
      <c r="F148" s="261"/>
      <c r="G148" s="1"/>
      <c r="H148" s="262"/>
    </row>
    <row r="149" spans="6:8">
      <c r="F149" s="261"/>
      <c r="G149" s="1"/>
      <c r="H149" s="262"/>
    </row>
    <row r="150" spans="6:8">
      <c r="F150" s="261"/>
      <c r="G150" s="1"/>
      <c r="H150" s="262"/>
    </row>
    <row r="151" spans="6:8">
      <c r="F151" s="261"/>
      <c r="G151" s="1"/>
      <c r="H151" s="262"/>
    </row>
    <row r="152" spans="6:8" ht="15.6">
      <c r="F152" s="261"/>
      <c r="G152" s="10"/>
      <c r="H152" s="262"/>
    </row>
    <row r="153" spans="6:8" ht="15.6">
      <c r="F153" s="261"/>
      <c r="G153" s="10"/>
      <c r="H153" s="262"/>
    </row>
    <row r="167" spans="1:12">
      <c r="A167" s="265"/>
      <c r="B167" s="2"/>
      <c r="C167" s="266"/>
      <c r="D167" s="266"/>
      <c r="E167" s="266"/>
    </row>
    <row r="168" spans="1:12">
      <c r="A168" s="265"/>
      <c r="B168" s="2"/>
      <c r="C168" s="266"/>
      <c r="D168" s="266"/>
      <c r="E168" s="266"/>
    </row>
    <row r="169" spans="1:12" s="263" customFormat="1">
      <c r="A169" s="265"/>
      <c r="B169" s="2"/>
      <c r="C169" s="266"/>
      <c r="D169" s="266"/>
      <c r="E169" s="266"/>
      <c r="G169" s="7"/>
      <c r="H169" s="260"/>
      <c r="I169" s="7"/>
      <c r="J169" s="7"/>
      <c r="K169" s="7"/>
      <c r="L169" s="7"/>
    </row>
    <row r="170" spans="1:12" s="263" customFormat="1">
      <c r="A170" s="265"/>
      <c r="B170" s="2"/>
      <c r="C170" s="266"/>
      <c r="D170" s="266"/>
      <c r="E170" s="266"/>
      <c r="G170" s="7"/>
      <c r="H170" s="260"/>
      <c r="I170" s="7"/>
      <c r="J170" s="7"/>
      <c r="K170" s="7"/>
      <c r="L170" s="7"/>
    </row>
    <row r="171" spans="1:12" s="263" customFormat="1">
      <c r="A171" s="265"/>
      <c r="B171" s="2"/>
      <c r="C171" s="266"/>
      <c r="D171" s="266"/>
      <c r="E171" s="266"/>
      <c r="G171" s="7"/>
      <c r="H171" s="260"/>
      <c r="I171" s="7"/>
      <c r="J171" s="7"/>
      <c r="K171" s="7"/>
      <c r="L171" s="7"/>
    </row>
    <row r="172" spans="1:12" s="263" customFormat="1">
      <c r="A172" s="265"/>
      <c r="B172" s="2"/>
      <c r="C172" s="266"/>
      <c r="D172" s="266"/>
      <c r="E172" s="266"/>
      <c r="G172" s="7"/>
      <c r="H172" s="260"/>
      <c r="I172" s="7"/>
      <c r="J172" s="7"/>
      <c r="K172" s="7"/>
      <c r="L172" s="7"/>
    </row>
    <row r="173" spans="1:12" s="263" customFormat="1">
      <c r="A173" s="265"/>
      <c r="B173" s="2"/>
      <c r="C173" s="266"/>
      <c r="D173" s="266"/>
      <c r="E173" s="266"/>
      <c r="G173" s="7"/>
      <c r="H173" s="260"/>
      <c r="I173" s="7"/>
      <c r="J173" s="7"/>
      <c r="K173" s="7"/>
      <c r="L173" s="7"/>
    </row>
    <row r="174" spans="1:12" s="263" customFormat="1">
      <c r="A174" s="265"/>
      <c r="B174" s="2"/>
      <c r="C174" s="266"/>
      <c r="D174" s="266"/>
      <c r="E174" s="266"/>
      <c r="G174" s="7"/>
      <c r="H174" s="260"/>
      <c r="I174" s="7"/>
      <c r="J174" s="7"/>
      <c r="K174" s="7"/>
      <c r="L174" s="7"/>
    </row>
    <row r="175" spans="1:12" s="263" customFormat="1">
      <c r="A175" s="265"/>
      <c r="B175" s="2"/>
      <c r="C175" s="266"/>
      <c r="D175" s="266"/>
      <c r="E175" s="266"/>
      <c r="G175" s="7"/>
      <c r="H175" s="260"/>
      <c r="I175" s="7"/>
      <c r="J175" s="7"/>
      <c r="K175" s="7"/>
      <c r="L175" s="7"/>
    </row>
    <row r="176" spans="1:12" s="263" customFormat="1">
      <c r="A176" s="265"/>
      <c r="B176" s="2"/>
      <c r="C176" s="266"/>
      <c r="D176" s="266"/>
      <c r="E176" s="266"/>
      <c r="G176" s="7"/>
      <c r="H176" s="260"/>
      <c r="I176" s="7"/>
      <c r="J176" s="7"/>
      <c r="K176" s="7"/>
      <c r="L176" s="7"/>
    </row>
    <row r="177" spans="1:12" s="263" customFormat="1">
      <c r="A177" s="265"/>
      <c r="B177" s="2"/>
      <c r="C177" s="266"/>
      <c r="D177" s="266"/>
      <c r="E177" s="266"/>
      <c r="G177" s="7"/>
      <c r="H177" s="260"/>
      <c r="I177" s="7"/>
      <c r="J177" s="7"/>
      <c r="K177" s="7"/>
      <c r="L177" s="7"/>
    </row>
    <row r="178" spans="1:12" s="263" customFormat="1">
      <c r="A178" s="265"/>
      <c r="B178" s="2"/>
      <c r="C178" s="266"/>
      <c r="D178" s="266"/>
      <c r="E178" s="266"/>
      <c r="G178" s="7"/>
      <c r="H178" s="260"/>
      <c r="I178" s="7"/>
      <c r="J178" s="7"/>
      <c r="K178" s="7"/>
      <c r="L178" s="7"/>
    </row>
    <row r="179" spans="1:12" s="263" customFormat="1">
      <c r="A179" s="265"/>
      <c r="B179" s="2"/>
      <c r="C179" s="266"/>
      <c r="D179" s="266"/>
      <c r="E179" s="266"/>
      <c r="G179" s="7"/>
      <c r="H179" s="260"/>
      <c r="I179" s="7"/>
      <c r="J179" s="7"/>
      <c r="K179" s="7"/>
      <c r="L179" s="7"/>
    </row>
    <row r="180" spans="1:12" s="263" customFormat="1">
      <c r="A180" s="265"/>
      <c r="B180" s="2"/>
      <c r="C180" s="266"/>
      <c r="D180" s="266"/>
      <c r="E180" s="266"/>
      <c r="G180" s="7"/>
      <c r="H180" s="260"/>
      <c r="I180" s="7"/>
      <c r="J180" s="7"/>
      <c r="K180" s="7"/>
      <c r="L180" s="7"/>
    </row>
    <row r="181" spans="1:12" s="263" customFormat="1">
      <c r="A181" s="265"/>
      <c r="B181" s="2"/>
      <c r="C181" s="266"/>
      <c r="D181" s="266"/>
      <c r="E181" s="266"/>
      <c r="G181" s="7"/>
      <c r="H181" s="260"/>
      <c r="I181" s="7"/>
      <c r="J181" s="7"/>
      <c r="K181" s="7"/>
      <c r="L181" s="7"/>
    </row>
    <row r="182" spans="1:12" s="263" customFormat="1">
      <c r="A182" s="265"/>
      <c r="B182" s="2"/>
      <c r="C182" s="266"/>
      <c r="D182" s="266"/>
      <c r="E182" s="266"/>
      <c r="G182" s="7"/>
      <c r="H182" s="260"/>
      <c r="I182" s="7"/>
      <c r="J182" s="7"/>
      <c r="K182" s="7"/>
      <c r="L182" s="7"/>
    </row>
    <row r="183" spans="1:12" s="263" customFormat="1">
      <c r="A183" s="265"/>
      <c r="B183" s="2"/>
      <c r="C183" s="266"/>
      <c r="D183" s="266"/>
      <c r="E183" s="266"/>
      <c r="G183" s="7"/>
      <c r="H183" s="260"/>
      <c r="I183" s="7"/>
      <c r="J183" s="7"/>
      <c r="K183" s="7"/>
      <c r="L183" s="7"/>
    </row>
    <row r="184" spans="1:12" s="263" customFormat="1">
      <c r="A184" s="265"/>
      <c r="B184" s="2"/>
      <c r="C184" s="266"/>
      <c r="D184" s="266"/>
      <c r="E184" s="266"/>
      <c r="G184" s="7"/>
      <c r="H184" s="260"/>
      <c r="I184" s="7"/>
      <c r="J184" s="7"/>
      <c r="K184" s="7"/>
      <c r="L184" s="7"/>
    </row>
    <row r="185" spans="1:12" s="263" customFormat="1">
      <c r="A185" s="265"/>
      <c r="B185" s="2"/>
      <c r="C185" s="266"/>
      <c r="D185" s="266"/>
      <c r="E185" s="266"/>
      <c r="G185" s="7"/>
      <c r="H185" s="260"/>
      <c r="I185" s="7"/>
      <c r="J185" s="7"/>
      <c r="K185" s="7"/>
      <c r="L185" s="7"/>
    </row>
    <row r="186" spans="1:12" s="263" customFormat="1">
      <c r="A186" s="265"/>
      <c r="B186" s="2"/>
      <c r="C186" s="266"/>
      <c r="D186" s="266"/>
      <c r="E186" s="266"/>
      <c r="G186" s="7"/>
      <c r="H186" s="260"/>
      <c r="I186" s="7"/>
      <c r="J186" s="7"/>
      <c r="K186" s="7"/>
      <c r="L186" s="7"/>
    </row>
    <row r="187" spans="1:12" s="263" customFormat="1">
      <c r="A187" s="265"/>
      <c r="B187" s="2"/>
      <c r="C187" s="266"/>
      <c r="D187" s="266"/>
      <c r="E187" s="266"/>
      <c r="G187" s="7"/>
      <c r="H187" s="260"/>
      <c r="I187" s="7"/>
      <c r="J187" s="7"/>
      <c r="K187" s="7"/>
      <c r="L187" s="7"/>
    </row>
    <row r="188" spans="1:12" s="263" customFormat="1">
      <c r="A188" s="265"/>
      <c r="B188" s="2"/>
      <c r="C188" s="266"/>
      <c r="D188" s="266"/>
      <c r="E188" s="266"/>
      <c r="G188" s="7"/>
      <c r="H188" s="260"/>
      <c r="I188" s="7"/>
      <c r="J188" s="7"/>
      <c r="K188" s="7"/>
      <c r="L188" s="7"/>
    </row>
    <row r="189" spans="1:12" s="263" customFormat="1">
      <c r="A189" s="265"/>
      <c r="B189" s="2"/>
      <c r="C189" s="266"/>
      <c r="D189" s="266"/>
      <c r="E189" s="266"/>
      <c r="G189" s="7"/>
      <c r="H189" s="260"/>
      <c r="I189" s="7"/>
      <c r="J189" s="7"/>
      <c r="K189" s="7"/>
      <c r="L189" s="7"/>
    </row>
    <row r="190" spans="1:12" s="263" customFormat="1">
      <c r="A190" s="265"/>
      <c r="B190" s="2"/>
      <c r="C190" s="266"/>
      <c r="D190" s="266"/>
      <c r="E190" s="266"/>
      <c r="G190" s="7"/>
      <c r="H190" s="260"/>
      <c r="I190" s="7"/>
      <c r="J190" s="7"/>
      <c r="K190" s="7"/>
      <c r="L190" s="7"/>
    </row>
    <row r="191" spans="1:12" s="263" customFormat="1">
      <c r="A191" s="265"/>
      <c r="B191" s="2"/>
      <c r="C191" s="266"/>
      <c r="D191" s="266"/>
      <c r="E191" s="266"/>
      <c r="G191" s="7"/>
      <c r="H191" s="260"/>
      <c r="I191" s="7"/>
      <c r="J191" s="7"/>
      <c r="K191" s="7"/>
      <c r="L191" s="7"/>
    </row>
    <row r="192" spans="1:12" s="263" customFormat="1">
      <c r="A192" s="265"/>
      <c r="B192" s="2"/>
      <c r="C192" s="266"/>
      <c r="D192" s="266"/>
      <c r="E192" s="266"/>
      <c r="G192" s="7"/>
      <c r="H192" s="260"/>
      <c r="I192" s="7"/>
      <c r="J192" s="7"/>
      <c r="K192" s="7"/>
      <c r="L192" s="7"/>
    </row>
    <row r="193" spans="1:12" s="263" customFormat="1">
      <c r="A193" s="265"/>
      <c r="B193" s="2"/>
      <c r="C193" s="266"/>
      <c r="D193" s="266"/>
      <c r="E193" s="266"/>
      <c r="G193" s="7"/>
      <c r="H193" s="260"/>
      <c r="I193" s="7"/>
      <c r="J193" s="7"/>
      <c r="K193" s="7"/>
      <c r="L193" s="7"/>
    </row>
    <row r="194" spans="1:12" s="263" customFormat="1">
      <c r="A194" s="265"/>
      <c r="B194" s="2"/>
      <c r="C194" s="266"/>
      <c r="D194" s="266"/>
      <c r="E194" s="266"/>
      <c r="G194" s="7"/>
      <c r="H194" s="260"/>
      <c r="I194" s="7"/>
      <c r="J194" s="7"/>
      <c r="K194" s="7"/>
      <c r="L194" s="7"/>
    </row>
    <row r="195" spans="1:12" s="263" customFormat="1">
      <c r="A195" s="265"/>
      <c r="B195" s="2"/>
      <c r="C195" s="266"/>
      <c r="D195" s="266"/>
      <c r="E195" s="266"/>
      <c r="G195" s="7"/>
      <c r="H195" s="260"/>
      <c r="I195" s="7"/>
      <c r="J195" s="7"/>
      <c r="K195" s="7"/>
      <c r="L195" s="7"/>
    </row>
    <row r="196" spans="1:12" s="263" customFormat="1">
      <c r="A196" s="265"/>
      <c r="B196" s="2"/>
      <c r="C196" s="266"/>
      <c r="D196" s="266"/>
      <c r="E196" s="266"/>
      <c r="G196" s="7"/>
      <c r="H196" s="260"/>
      <c r="I196" s="7"/>
      <c r="J196" s="7"/>
      <c r="K196" s="7"/>
      <c r="L196" s="7"/>
    </row>
    <row r="197" spans="1:12" s="263" customFormat="1">
      <c r="A197" s="265"/>
      <c r="B197" s="2"/>
      <c r="C197" s="266"/>
      <c r="D197" s="266"/>
      <c r="E197" s="266"/>
      <c r="G197" s="7"/>
      <c r="H197" s="260"/>
      <c r="I197" s="7"/>
      <c r="J197" s="7"/>
      <c r="K197" s="7"/>
      <c r="L197" s="7"/>
    </row>
    <row r="198" spans="1:12" s="263" customFormat="1">
      <c r="A198" s="265"/>
      <c r="B198" s="2"/>
      <c r="C198" s="266"/>
      <c r="D198" s="266"/>
      <c r="E198" s="266"/>
      <c r="G198" s="7"/>
      <c r="H198" s="260"/>
      <c r="I198" s="7"/>
      <c r="J198" s="7"/>
      <c r="K198" s="7"/>
      <c r="L198" s="7"/>
    </row>
    <row r="199" spans="1:12" s="263" customFormat="1">
      <c r="A199" s="265"/>
      <c r="B199" s="2"/>
      <c r="C199" s="266"/>
      <c r="D199" s="266"/>
      <c r="E199" s="266"/>
      <c r="G199" s="7"/>
      <c r="H199" s="260"/>
      <c r="I199" s="7"/>
      <c r="J199" s="7"/>
      <c r="K199" s="7"/>
      <c r="L199" s="7"/>
    </row>
    <row r="200" spans="1:12" s="263" customFormat="1">
      <c r="A200" s="265"/>
      <c r="B200" s="2"/>
      <c r="C200" s="266"/>
      <c r="D200" s="266"/>
      <c r="E200" s="266"/>
      <c r="G200" s="7"/>
      <c r="H200" s="260"/>
      <c r="I200" s="7"/>
      <c r="J200" s="7"/>
      <c r="K200" s="7"/>
      <c r="L200" s="7"/>
    </row>
    <row r="201" spans="1:12">
      <c r="A201" s="267"/>
      <c r="B201" s="1"/>
      <c r="C201" s="262"/>
      <c r="D201" s="262"/>
      <c r="E201" s="262"/>
    </row>
    <row r="202" spans="1:12" s="263" customFormat="1">
      <c r="A202" s="264"/>
      <c r="B202" s="1"/>
      <c r="C202" s="262"/>
      <c r="D202" s="262"/>
      <c r="E202" s="262"/>
      <c r="G202" s="7"/>
      <c r="H202" s="260"/>
      <c r="I202" s="7"/>
      <c r="J202" s="7"/>
      <c r="K202" s="7"/>
      <c r="L202" s="7"/>
    </row>
    <row r="203" spans="1:12" s="263" customFormat="1">
      <c r="A203" s="264"/>
      <c r="B203" s="1"/>
      <c r="C203" s="262"/>
      <c r="D203" s="262"/>
      <c r="E203" s="262"/>
      <c r="G203" s="7"/>
      <c r="H203" s="260"/>
      <c r="I203" s="7"/>
      <c r="J203" s="7"/>
      <c r="K203" s="7"/>
      <c r="L203" s="7"/>
    </row>
    <row r="204" spans="1:12" s="263" customFormat="1">
      <c r="A204" s="264"/>
      <c r="B204" s="1"/>
      <c r="C204" s="262"/>
      <c r="D204" s="262"/>
      <c r="E204" s="262"/>
      <c r="G204" s="7"/>
      <c r="H204" s="260"/>
      <c r="I204" s="7"/>
      <c r="J204" s="7"/>
      <c r="K204" s="7"/>
      <c r="L204" s="7"/>
    </row>
    <row r="205" spans="1:12" s="263" customFormat="1">
      <c r="A205" s="261"/>
      <c r="B205" s="1"/>
      <c r="C205" s="262"/>
      <c r="D205" s="262"/>
      <c r="E205" s="262"/>
      <c r="G205" s="7"/>
      <c r="H205" s="260"/>
      <c r="I205" s="7"/>
      <c r="J205" s="7"/>
      <c r="K205" s="7"/>
      <c r="L205" s="7"/>
    </row>
    <row r="206" spans="1:12" s="263" customFormat="1">
      <c r="A206" s="268"/>
      <c r="B206" s="9"/>
      <c r="C206" s="262"/>
      <c r="D206" s="262"/>
      <c r="E206" s="262"/>
      <c r="G206" s="7"/>
      <c r="H206" s="260"/>
      <c r="I206" s="7"/>
      <c r="J206" s="7"/>
      <c r="K206" s="7"/>
      <c r="L206" s="7"/>
    </row>
    <row r="207" spans="1:12" s="263" customFormat="1" ht="15.6">
      <c r="A207" s="269"/>
      <c r="B207" s="1"/>
      <c r="C207" s="262"/>
      <c r="D207" s="262"/>
      <c r="E207" s="262"/>
      <c r="G207" s="7"/>
      <c r="H207" s="260"/>
      <c r="I207" s="7"/>
      <c r="J207" s="7"/>
      <c r="K207" s="7"/>
      <c r="L207" s="7"/>
    </row>
  </sheetData>
  <mergeCells count="1">
    <mergeCell ref="A1:H1"/>
  </mergeCells>
  <printOptions horizontalCentered="1"/>
  <pageMargins left="0.19685039370078741" right="0.19685039370078741" top="0.19685039370078741" bottom="0.19685039370078741" header="0.51181102362204722" footer="0.2755905511811023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"/>
  <sheetViews>
    <sheetView zoomScale="110" zoomScaleNormal="110" workbookViewId="0">
      <selection activeCell="B102" sqref="B102"/>
    </sheetView>
  </sheetViews>
  <sheetFormatPr defaultColWidth="9.109375" defaultRowHeight="13.2"/>
  <cols>
    <col min="1" max="1" width="3.6640625" style="5" customWidth="1"/>
    <col min="2" max="2" width="42.6640625" style="5" customWidth="1"/>
    <col min="3" max="7" width="6.6640625" style="50" customWidth="1"/>
    <col min="8" max="8" width="7.109375" style="5" hidden="1" customWidth="1"/>
    <col min="9" max="9" width="3.6640625" style="5" customWidth="1"/>
    <col min="10" max="10" width="39.109375" style="5" customWidth="1"/>
    <col min="11" max="11" width="6.6640625" style="50" customWidth="1"/>
    <col min="12" max="12" width="3.33203125" style="5" customWidth="1"/>
    <col min="13" max="16384" width="9.109375" style="5"/>
  </cols>
  <sheetData>
    <row r="1" spans="1:12" s="7" customFormat="1" ht="14.25" customHeight="1" thickBot="1">
      <c r="A1" s="341" t="s">
        <v>1055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2" s="7" customFormat="1" ht="15" customHeight="1" thickBot="1">
      <c r="A2" s="138" t="s">
        <v>114</v>
      </c>
      <c r="B2" s="147" t="s">
        <v>113</v>
      </c>
      <c r="C2" s="140" t="s">
        <v>1052</v>
      </c>
      <c r="D2" s="294"/>
      <c r="E2" s="294"/>
      <c r="F2" s="294"/>
      <c r="G2" s="294"/>
      <c r="H2" s="39"/>
      <c r="I2" s="134" t="s">
        <v>114</v>
      </c>
      <c r="J2" s="135" t="s">
        <v>113</v>
      </c>
      <c r="K2" s="119" t="s">
        <v>1052</v>
      </c>
      <c r="L2" s="353" t="s">
        <v>1044</v>
      </c>
    </row>
    <row r="3" spans="1:12" s="39" customFormat="1" ht="11.25" customHeight="1" thickBot="1">
      <c r="A3" s="365" t="s">
        <v>332</v>
      </c>
      <c r="B3" s="365"/>
      <c r="C3" s="365"/>
      <c r="D3" s="246"/>
      <c r="E3" s="246"/>
      <c r="F3" s="246"/>
      <c r="G3" s="246"/>
      <c r="H3" s="7"/>
      <c r="I3" s="368" t="s">
        <v>953</v>
      </c>
      <c r="J3" s="368"/>
      <c r="K3" s="169"/>
      <c r="L3" s="353"/>
    </row>
    <row r="4" spans="1:12" s="39" customFormat="1" ht="12" customHeight="1">
      <c r="A4" s="189">
        <v>1</v>
      </c>
      <c r="B4" s="186" t="s">
        <v>769</v>
      </c>
      <c r="C4" s="187">
        <v>828</v>
      </c>
      <c r="D4" s="192"/>
      <c r="E4" s="192"/>
      <c r="F4" s="192"/>
      <c r="G4" s="192"/>
      <c r="H4" s="188"/>
      <c r="I4" s="318">
        <v>1</v>
      </c>
      <c r="J4" s="319" t="s">
        <v>954</v>
      </c>
      <c r="K4" s="327">
        <v>1000</v>
      </c>
      <c r="L4" s="353"/>
    </row>
    <row r="5" spans="1:12" s="39" customFormat="1" ht="12" customHeight="1" thickBot="1">
      <c r="A5" s="193">
        <v>2</v>
      </c>
      <c r="B5" s="190" t="s">
        <v>770</v>
      </c>
      <c r="C5" s="191">
        <v>966</v>
      </c>
      <c r="D5" s="192"/>
      <c r="E5" s="192"/>
      <c r="F5" s="192"/>
      <c r="G5" s="192"/>
      <c r="H5" s="188"/>
      <c r="I5" s="324">
        <v>2</v>
      </c>
      <c r="J5" s="325" t="s">
        <v>955</v>
      </c>
      <c r="K5" s="328">
        <v>1148</v>
      </c>
      <c r="L5" s="353"/>
    </row>
    <row r="6" spans="1:12" s="39" customFormat="1" ht="12" customHeight="1" thickBot="1">
      <c r="A6" s="193">
        <v>3</v>
      </c>
      <c r="B6" s="190" t="s">
        <v>771</v>
      </c>
      <c r="C6" s="191">
        <v>977</v>
      </c>
      <c r="D6" s="192"/>
      <c r="E6" s="192"/>
      <c r="F6" s="192"/>
      <c r="G6" s="192"/>
      <c r="H6" s="188"/>
      <c r="I6" s="359" t="s">
        <v>417</v>
      </c>
      <c r="J6" s="359"/>
      <c r="K6" s="170"/>
      <c r="L6" s="353"/>
    </row>
    <row r="7" spans="1:12" s="39" customFormat="1" ht="12" customHeight="1">
      <c r="A7" s="193">
        <v>4</v>
      </c>
      <c r="B7" s="190" t="s">
        <v>772</v>
      </c>
      <c r="C7" s="191">
        <v>1115</v>
      </c>
      <c r="D7" s="192"/>
      <c r="E7" s="192"/>
      <c r="F7" s="192"/>
      <c r="G7" s="192"/>
      <c r="H7" s="188"/>
      <c r="I7" s="318">
        <v>1</v>
      </c>
      <c r="J7" s="319" t="s">
        <v>956</v>
      </c>
      <c r="K7" s="327">
        <v>1466</v>
      </c>
      <c r="L7" s="353"/>
    </row>
    <row r="8" spans="1:12" s="39" customFormat="1" ht="12" customHeight="1">
      <c r="A8" s="193">
        <v>5</v>
      </c>
      <c r="B8" s="190" t="s">
        <v>773</v>
      </c>
      <c r="C8" s="191">
        <v>1060</v>
      </c>
      <c r="D8" s="192"/>
      <c r="E8" s="192"/>
      <c r="F8" s="192"/>
      <c r="G8" s="192"/>
      <c r="H8" s="188"/>
      <c r="I8" s="321">
        <v>2</v>
      </c>
      <c r="J8" s="322" t="s">
        <v>957</v>
      </c>
      <c r="K8" s="329">
        <v>1597</v>
      </c>
      <c r="L8" s="353"/>
    </row>
    <row r="9" spans="1:12" s="39" customFormat="1" ht="12" customHeight="1">
      <c r="A9" s="193">
        <v>6</v>
      </c>
      <c r="B9" s="190" t="s">
        <v>774</v>
      </c>
      <c r="C9" s="191">
        <v>1364</v>
      </c>
      <c r="D9" s="366" t="s">
        <v>474</v>
      </c>
      <c r="E9" s="367"/>
      <c r="F9" s="192"/>
      <c r="G9" s="192"/>
      <c r="H9" s="188"/>
      <c r="I9" s="321">
        <v>3</v>
      </c>
      <c r="J9" s="322" t="s">
        <v>958</v>
      </c>
      <c r="K9" s="329">
        <v>1584</v>
      </c>
      <c r="L9" s="353"/>
    </row>
    <row r="10" spans="1:12" s="39" customFormat="1" ht="12" customHeight="1">
      <c r="A10" s="193">
        <v>7</v>
      </c>
      <c r="B10" s="190" t="s">
        <v>775</v>
      </c>
      <c r="C10" s="191">
        <v>1157</v>
      </c>
      <c r="D10" s="192"/>
      <c r="E10" s="192"/>
      <c r="F10" s="192"/>
      <c r="G10" s="192"/>
      <c r="H10" s="188"/>
      <c r="I10" s="321">
        <v>4</v>
      </c>
      <c r="J10" s="322" t="s">
        <v>959</v>
      </c>
      <c r="K10" s="329">
        <v>1654</v>
      </c>
      <c r="L10" s="353"/>
    </row>
    <row r="11" spans="1:12" s="39" customFormat="1" ht="12" customHeight="1">
      <c r="A11" s="193">
        <v>8</v>
      </c>
      <c r="B11" s="190" t="s">
        <v>776</v>
      </c>
      <c r="C11" s="191">
        <v>1230</v>
      </c>
      <c r="D11" s="192"/>
      <c r="E11" s="192"/>
      <c r="F11" s="192"/>
      <c r="G11" s="192"/>
      <c r="H11" s="188"/>
      <c r="I11" s="321">
        <v>5</v>
      </c>
      <c r="J11" s="322" t="s">
        <v>960</v>
      </c>
      <c r="K11" s="329">
        <v>1730</v>
      </c>
      <c r="L11" s="353"/>
    </row>
    <row r="12" spans="1:12" s="39" customFormat="1" ht="12" customHeight="1">
      <c r="A12" s="193">
        <v>9</v>
      </c>
      <c r="B12" s="190" t="s">
        <v>777</v>
      </c>
      <c r="C12" s="191">
        <v>1163</v>
      </c>
      <c r="D12" s="192"/>
      <c r="E12" s="192"/>
      <c r="F12" s="192"/>
      <c r="G12" s="192"/>
      <c r="H12" s="188"/>
      <c r="I12" s="321">
        <v>6</v>
      </c>
      <c r="J12" s="322" t="s">
        <v>961</v>
      </c>
      <c r="K12" s="329">
        <v>1620</v>
      </c>
      <c r="L12" s="353"/>
    </row>
    <row r="13" spans="1:12" s="39" customFormat="1" ht="12" customHeight="1">
      <c r="A13" s="193">
        <v>10</v>
      </c>
      <c r="B13" s="190" t="s">
        <v>778</v>
      </c>
      <c r="C13" s="191">
        <v>1190</v>
      </c>
      <c r="D13" s="192"/>
      <c r="E13" s="192"/>
      <c r="F13" s="192"/>
      <c r="G13" s="192"/>
      <c r="H13" s="188"/>
      <c r="I13" s="321">
        <v>7</v>
      </c>
      <c r="J13" s="322" t="s">
        <v>962</v>
      </c>
      <c r="K13" s="329">
        <v>1676</v>
      </c>
      <c r="L13" s="353"/>
    </row>
    <row r="14" spans="1:12" s="39" customFormat="1" ht="12" customHeight="1">
      <c r="A14" s="193">
        <v>11</v>
      </c>
      <c r="B14" s="190" t="s">
        <v>779</v>
      </c>
      <c r="C14" s="191">
        <v>1495</v>
      </c>
      <c r="D14" s="192"/>
      <c r="E14" s="192"/>
      <c r="F14" s="192"/>
      <c r="G14" s="192"/>
      <c r="H14" s="188"/>
      <c r="I14" s="321">
        <v>8</v>
      </c>
      <c r="J14" s="322" t="s">
        <v>963</v>
      </c>
      <c r="K14" s="329">
        <v>1730</v>
      </c>
      <c r="L14" s="353"/>
    </row>
    <row r="15" spans="1:12" s="39" customFormat="1" ht="12" customHeight="1" thickBot="1">
      <c r="A15" s="193">
        <v>12</v>
      </c>
      <c r="B15" s="190" t="s">
        <v>780</v>
      </c>
      <c r="C15" s="191">
        <v>1288</v>
      </c>
      <c r="D15" s="192"/>
      <c r="E15" s="192"/>
      <c r="F15" s="192"/>
      <c r="G15" s="192"/>
      <c r="H15" s="188"/>
      <c r="I15" s="324">
        <v>9</v>
      </c>
      <c r="J15" s="325" t="s">
        <v>964</v>
      </c>
      <c r="K15" s="328">
        <v>1918</v>
      </c>
      <c r="L15" s="353"/>
    </row>
    <row r="16" spans="1:12" s="39" customFormat="1" ht="12" customHeight="1">
      <c r="A16" s="193">
        <v>13</v>
      </c>
      <c r="B16" s="190" t="s">
        <v>781</v>
      </c>
      <c r="C16" s="191">
        <v>1361</v>
      </c>
      <c r="D16" s="192"/>
      <c r="E16" s="192"/>
      <c r="F16" s="192"/>
      <c r="G16" s="192"/>
      <c r="H16" s="188"/>
      <c r="I16" s="246"/>
      <c r="J16" s="330"/>
      <c r="K16" s="246"/>
      <c r="L16" s="353"/>
    </row>
    <row r="17" spans="1:12" s="39" customFormat="1" ht="12" customHeight="1" thickBot="1">
      <c r="A17" s="193">
        <v>14</v>
      </c>
      <c r="B17" s="190" t="s">
        <v>782</v>
      </c>
      <c r="C17" s="191">
        <v>1294</v>
      </c>
      <c r="D17" s="192"/>
      <c r="E17" s="192"/>
      <c r="F17" s="192"/>
      <c r="G17" s="192"/>
      <c r="H17" s="188"/>
      <c r="I17" s="360" t="s">
        <v>426</v>
      </c>
      <c r="J17" s="360"/>
      <c r="K17" s="331"/>
      <c r="L17" s="353"/>
    </row>
    <row r="18" spans="1:12" s="39" customFormat="1" ht="12" customHeight="1" thickBot="1">
      <c r="A18" s="193">
        <v>15</v>
      </c>
      <c r="B18" s="190" t="s">
        <v>783</v>
      </c>
      <c r="C18" s="191">
        <v>1394</v>
      </c>
      <c r="D18" s="192"/>
      <c r="E18" s="192"/>
      <c r="F18" s="192"/>
      <c r="G18" s="192"/>
      <c r="H18" s="188"/>
      <c r="I18" s="344" t="s">
        <v>417</v>
      </c>
      <c r="J18" s="345"/>
      <c r="K18" s="346"/>
      <c r="L18" s="353"/>
    </row>
    <row r="19" spans="1:12" s="39" customFormat="1" ht="12" customHeight="1">
      <c r="A19" s="193">
        <v>16</v>
      </c>
      <c r="B19" s="190" t="s">
        <v>784</v>
      </c>
      <c r="C19" s="191">
        <v>1492</v>
      </c>
      <c r="D19" s="192"/>
      <c r="E19" s="192"/>
      <c r="F19" s="192"/>
      <c r="G19" s="192"/>
      <c r="H19" s="188"/>
      <c r="I19" s="321">
        <v>6</v>
      </c>
      <c r="J19" s="322" t="s">
        <v>761</v>
      </c>
      <c r="K19" s="323">
        <v>1190</v>
      </c>
      <c r="L19" s="353"/>
    </row>
    <row r="20" spans="1:12" s="39" customFormat="1" ht="12" customHeight="1">
      <c r="A20" s="193">
        <v>17</v>
      </c>
      <c r="B20" s="194" t="s">
        <v>785</v>
      </c>
      <c r="C20" s="191">
        <v>1630</v>
      </c>
      <c r="D20" s="192"/>
      <c r="E20" s="192"/>
      <c r="F20" s="192"/>
      <c r="G20" s="192"/>
      <c r="H20" s="188"/>
      <c r="I20" s="321">
        <v>7</v>
      </c>
      <c r="J20" s="322" t="s">
        <v>762</v>
      </c>
      <c r="K20" s="323">
        <v>1495</v>
      </c>
      <c r="L20" s="353"/>
    </row>
    <row r="21" spans="1:12" s="39" customFormat="1" ht="12" customHeight="1">
      <c r="A21" s="193">
        <v>18</v>
      </c>
      <c r="B21" s="194" t="s">
        <v>786</v>
      </c>
      <c r="C21" s="191">
        <v>1768</v>
      </c>
      <c r="D21" s="366" t="s">
        <v>475</v>
      </c>
      <c r="E21" s="367"/>
      <c r="F21" s="192"/>
      <c r="G21" s="192"/>
      <c r="H21" s="188"/>
      <c r="I21" s="321">
        <v>8</v>
      </c>
      <c r="J21" s="322" t="s">
        <v>763</v>
      </c>
      <c r="K21" s="323">
        <v>1288</v>
      </c>
      <c r="L21" s="353"/>
    </row>
    <row r="22" spans="1:12" s="39" customFormat="1" ht="12" customHeight="1">
      <c r="A22" s="193">
        <v>19</v>
      </c>
      <c r="B22" s="194" t="s">
        <v>787</v>
      </c>
      <c r="C22" s="191">
        <v>1778</v>
      </c>
      <c r="D22" s="192"/>
      <c r="E22" s="192"/>
      <c r="F22" s="192"/>
      <c r="G22" s="192"/>
      <c r="H22" s="188"/>
      <c r="I22" s="321">
        <v>9</v>
      </c>
      <c r="J22" s="322" t="s">
        <v>764</v>
      </c>
      <c r="K22" s="323">
        <v>1361</v>
      </c>
      <c r="L22" s="353"/>
    </row>
    <row r="23" spans="1:12" s="39" customFormat="1" ht="12" customHeight="1">
      <c r="A23" s="193">
        <v>20</v>
      </c>
      <c r="B23" s="194" t="s">
        <v>788</v>
      </c>
      <c r="C23" s="191">
        <v>1916</v>
      </c>
      <c r="D23" s="192"/>
      <c r="E23" s="192"/>
      <c r="F23" s="192"/>
      <c r="G23" s="192"/>
      <c r="H23" s="188"/>
      <c r="I23" s="321">
        <v>10</v>
      </c>
      <c r="J23" s="322" t="s">
        <v>765</v>
      </c>
      <c r="K23" s="323">
        <v>1294</v>
      </c>
      <c r="L23" s="353"/>
    </row>
    <row r="24" spans="1:12" s="39" customFormat="1" ht="12" customHeight="1">
      <c r="A24" s="193">
        <v>21</v>
      </c>
      <c r="B24" s="194" t="s">
        <v>789</v>
      </c>
      <c r="C24" s="191">
        <v>1982</v>
      </c>
      <c r="D24" s="192"/>
      <c r="E24" s="192"/>
      <c r="F24" s="192"/>
      <c r="G24" s="192"/>
      <c r="H24" s="188"/>
      <c r="I24" s="321">
        <v>11</v>
      </c>
      <c r="J24" s="322" t="s">
        <v>766</v>
      </c>
      <c r="K24" s="323">
        <v>1394</v>
      </c>
      <c r="L24" s="353"/>
    </row>
    <row r="25" spans="1:12" s="39" customFormat="1" ht="12" customHeight="1">
      <c r="A25" s="193">
        <v>22</v>
      </c>
      <c r="B25" s="190" t="s">
        <v>790</v>
      </c>
      <c r="C25" s="191">
        <v>2120</v>
      </c>
      <c r="D25" s="192"/>
      <c r="E25" s="192"/>
      <c r="F25" s="192"/>
      <c r="G25" s="192"/>
      <c r="H25" s="188"/>
      <c r="I25" s="321">
        <v>12</v>
      </c>
      <c r="J25" s="322" t="s">
        <v>767</v>
      </c>
      <c r="K25" s="323">
        <v>1492</v>
      </c>
      <c r="L25" s="353"/>
    </row>
    <row r="26" spans="1:12" s="39" customFormat="1" ht="12" customHeight="1">
      <c r="A26" s="193">
        <v>23</v>
      </c>
      <c r="B26" s="190" t="s">
        <v>791</v>
      </c>
      <c r="C26" s="191">
        <v>964</v>
      </c>
      <c r="D26" s="192"/>
      <c r="E26" s="192"/>
      <c r="F26" s="192"/>
      <c r="G26" s="192"/>
      <c r="H26" s="195"/>
      <c r="I26" s="321">
        <v>18</v>
      </c>
      <c r="J26" s="322" t="s">
        <v>728</v>
      </c>
      <c r="K26" s="323">
        <v>1324</v>
      </c>
      <c r="L26" s="353"/>
    </row>
    <row r="27" spans="1:12" s="39" customFormat="1" ht="12" customHeight="1">
      <c r="A27" s="193">
        <v>24</v>
      </c>
      <c r="B27" s="190" t="s">
        <v>792</v>
      </c>
      <c r="C27" s="196">
        <v>1102</v>
      </c>
      <c r="D27" s="295"/>
      <c r="E27" s="295"/>
      <c r="F27" s="295"/>
      <c r="G27" s="295"/>
      <c r="H27" s="195"/>
      <c r="I27" s="321">
        <v>19</v>
      </c>
      <c r="J27" s="322" t="s">
        <v>729</v>
      </c>
      <c r="K27" s="323">
        <v>1628</v>
      </c>
      <c r="L27" s="353"/>
    </row>
    <row r="28" spans="1:12" s="39" customFormat="1" ht="12" customHeight="1">
      <c r="A28" s="193">
        <v>25</v>
      </c>
      <c r="B28" s="190" t="s">
        <v>793</v>
      </c>
      <c r="C28" s="191">
        <v>1018</v>
      </c>
      <c r="D28" s="192"/>
      <c r="E28" s="192"/>
      <c r="F28" s="192"/>
      <c r="G28" s="192"/>
      <c r="H28" s="195"/>
      <c r="I28" s="321">
        <v>20</v>
      </c>
      <c r="J28" s="322" t="s">
        <v>730</v>
      </c>
      <c r="K28" s="323">
        <v>1421</v>
      </c>
      <c r="L28" s="353"/>
    </row>
    <row r="29" spans="1:12" s="39" customFormat="1" ht="12" customHeight="1">
      <c r="A29" s="193">
        <v>26</v>
      </c>
      <c r="B29" s="190" t="s">
        <v>794</v>
      </c>
      <c r="C29" s="191">
        <v>1156</v>
      </c>
      <c r="D29" s="192"/>
      <c r="E29" s="192"/>
      <c r="F29" s="192"/>
      <c r="G29" s="192"/>
      <c r="H29" s="195"/>
      <c r="I29" s="321">
        <v>21</v>
      </c>
      <c r="J29" s="322" t="s">
        <v>731</v>
      </c>
      <c r="K29" s="323">
        <v>1494</v>
      </c>
      <c r="L29" s="353"/>
    </row>
    <row r="30" spans="1:12" s="39" customFormat="1" ht="12" customHeight="1">
      <c r="A30" s="193">
        <v>27</v>
      </c>
      <c r="B30" s="190" t="s">
        <v>795</v>
      </c>
      <c r="C30" s="191">
        <v>1110</v>
      </c>
      <c r="D30" s="192"/>
      <c r="E30" s="192"/>
      <c r="F30" s="192"/>
      <c r="G30" s="192"/>
      <c r="H30" s="195"/>
      <c r="I30" s="321">
        <v>22</v>
      </c>
      <c r="J30" s="322" t="s">
        <v>732</v>
      </c>
      <c r="K30" s="323">
        <v>1427</v>
      </c>
      <c r="L30" s="353"/>
    </row>
    <row r="31" spans="1:12" s="39" customFormat="1" ht="12" customHeight="1">
      <c r="A31" s="193">
        <v>28</v>
      </c>
      <c r="B31" s="190" t="s">
        <v>796</v>
      </c>
      <c r="C31" s="191">
        <v>1248</v>
      </c>
      <c r="D31" s="192"/>
      <c r="E31" s="192"/>
      <c r="F31" s="192"/>
      <c r="G31" s="192"/>
      <c r="H31" s="195"/>
      <c r="I31" s="321">
        <v>23</v>
      </c>
      <c r="J31" s="322" t="s">
        <v>733</v>
      </c>
      <c r="K31" s="323">
        <v>1567</v>
      </c>
      <c r="L31" s="353"/>
    </row>
    <row r="32" spans="1:12" s="39" customFormat="1" ht="12" customHeight="1">
      <c r="A32" s="193">
        <v>29</v>
      </c>
      <c r="B32" s="190" t="s">
        <v>797</v>
      </c>
      <c r="C32" s="191">
        <v>1231</v>
      </c>
      <c r="D32" s="354" t="s">
        <v>476</v>
      </c>
      <c r="E32" s="355"/>
      <c r="F32" s="192"/>
      <c r="G32" s="192"/>
      <c r="H32" s="195"/>
      <c r="I32" s="321">
        <v>24</v>
      </c>
      <c r="J32" s="322" t="s">
        <v>734</v>
      </c>
      <c r="K32" s="323">
        <v>1872</v>
      </c>
      <c r="L32" s="353"/>
    </row>
    <row r="33" spans="1:14" s="39" customFormat="1" ht="12" customHeight="1">
      <c r="A33" s="193">
        <v>30</v>
      </c>
      <c r="B33" s="190" t="s">
        <v>798</v>
      </c>
      <c r="C33" s="191">
        <v>1536</v>
      </c>
      <c r="D33" s="192"/>
      <c r="E33" s="192"/>
      <c r="F33" s="192"/>
      <c r="G33" s="192"/>
      <c r="H33" s="195"/>
      <c r="I33" s="321">
        <v>25</v>
      </c>
      <c r="J33" s="322" t="s">
        <v>735</v>
      </c>
      <c r="K33" s="323">
        <v>1664</v>
      </c>
      <c r="L33" s="353"/>
    </row>
    <row r="34" spans="1:14" s="39" customFormat="1" ht="12" customHeight="1">
      <c r="A34" s="193">
        <v>31</v>
      </c>
      <c r="B34" s="190" t="s">
        <v>799</v>
      </c>
      <c r="C34" s="191">
        <v>1328</v>
      </c>
      <c r="D34" s="192"/>
      <c r="E34" s="192"/>
      <c r="F34" s="192"/>
      <c r="G34" s="192"/>
      <c r="H34" s="195"/>
      <c r="I34" s="321">
        <v>26</v>
      </c>
      <c r="J34" s="322" t="s">
        <v>736</v>
      </c>
      <c r="K34" s="323">
        <v>1738</v>
      </c>
      <c r="L34" s="353"/>
    </row>
    <row r="35" spans="1:14" s="39" customFormat="1" ht="12" customHeight="1">
      <c r="A35" s="193">
        <v>32</v>
      </c>
      <c r="B35" s="190" t="s">
        <v>800</v>
      </c>
      <c r="C35" s="191">
        <v>1402</v>
      </c>
      <c r="D35" s="192"/>
      <c r="E35" s="192"/>
      <c r="F35" s="192"/>
      <c r="G35" s="192"/>
      <c r="H35" s="195"/>
      <c r="I35" s="321">
        <v>27</v>
      </c>
      <c r="J35" s="322" t="s">
        <v>737</v>
      </c>
      <c r="K35" s="323">
        <v>1670</v>
      </c>
      <c r="L35" s="353"/>
    </row>
    <row r="36" spans="1:14" s="39" customFormat="1" ht="12" customHeight="1">
      <c r="A36" s="193">
        <v>33</v>
      </c>
      <c r="B36" s="190" t="s">
        <v>801</v>
      </c>
      <c r="C36" s="191">
        <v>1334</v>
      </c>
      <c r="D36" s="192"/>
      <c r="E36" s="192"/>
      <c r="F36" s="192"/>
      <c r="G36" s="192"/>
      <c r="H36" s="195"/>
      <c r="I36" s="321">
        <v>28</v>
      </c>
      <c r="J36" s="322" t="s">
        <v>738</v>
      </c>
      <c r="K36" s="323">
        <v>1872</v>
      </c>
      <c r="L36" s="353"/>
    </row>
    <row r="37" spans="1:14" s="39" customFormat="1" ht="12" customHeight="1">
      <c r="A37" s="193">
        <v>34</v>
      </c>
      <c r="B37" s="190" t="s">
        <v>802</v>
      </c>
      <c r="C37" s="191">
        <v>1324</v>
      </c>
      <c r="D37" s="192"/>
      <c r="E37" s="192"/>
      <c r="F37" s="192"/>
      <c r="G37" s="192"/>
      <c r="H37" s="195"/>
      <c r="I37" s="321">
        <v>29</v>
      </c>
      <c r="J37" s="322" t="s">
        <v>739</v>
      </c>
      <c r="K37" s="323">
        <v>1969</v>
      </c>
      <c r="L37" s="353"/>
    </row>
    <row r="38" spans="1:14" s="39" customFormat="1" ht="12" customHeight="1">
      <c r="A38" s="193">
        <v>35</v>
      </c>
      <c r="B38" s="190" t="s">
        <v>803</v>
      </c>
      <c r="C38" s="191">
        <v>1628</v>
      </c>
      <c r="D38" s="192"/>
      <c r="E38" s="192"/>
      <c r="F38" s="192"/>
      <c r="G38" s="192"/>
      <c r="H38" s="195"/>
      <c r="I38" s="321">
        <v>30</v>
      </c>
      <c r="J38" s="322" t="s">
        <v>740</v>
      </c>
      <c r="K38" s="323">
        <v>2042</v>
      </c>
      <c r="L38" s="353"/>
    </row>
    <row r="39" spans="1:14" s="39" customFormat="1" ht="12" customHeight="1">
      <c r="A39" s="193">
        <v>36</v>
      </c>
      <c r="B39" s="190" t="s">
        <v>804</v>
      </c>
      <c r="C39" s="191">
        <v>1421</v>
      </c>
      <c r="D39" s="192"/>
      <c r="E39" s="192"/>
      <c r="F39" s="192"/>
      <c r="G39" s="192"/>
      <c r="H39" s="195"/>
      <c r="I39" s="321">
        <v>31</v>
      </c>
      <c r="J39" s="322" t="s">
        <v>741</v>
      </c>
      <c r="K39" s="323">
        <v>1975</v>
      </c>
      <c r="L39" s="353"/>
    </row>
    <row r="40" spans="1:14" s="39" customFormat="1" ht="12" customHeight="1">
      <c r="A40" s="193">
        <v>37</v>
      </c>
      <c r="B40" s="190" t="s">
        <v>805</v>
      </c>
      <c r="C40" s="191">
        <v>1494</v>
      </c>
      <c r="D40" s="192"/>
      <c r="E40" s="192"/>
      <c r="F40" s="192"/>
      <c r="G40" s="192"/>
      <c r="H40" s="195"/>
      <c r="I40" s="321">
        <v>32</v>
      </c>
      <c r="J40" s="322" t="s">
        <v>742</v>
      </c>
      <c r="K40" s="323">
        <v>1270</v>
      </c>
      <c r="L40" s="353"/>
    </row>
    <row r="41" spans="1:14" s="39" customFormat="1" ht="12" customHeight="1">
      <c r="A41" s="193">
        <v>38</v>
      </c>
      <c r="B41" s="190" t="s">
        <v>806</v>
      </c>
      <c r="C41" s="191">
        <v>1427</v>
      </c>
      <c r="D41" s="192"/>
      <c r="E41" s="192"/>
      <c r="F41" s="192"/>
      <c r="G41" s="192"/>
      <c r="H41" s="195"/>
      <c r="I41" s="321">
        <v>33</v>
      </c>
      <c r="J41" s="322" t="s">
        <v>743</v>
      </c>
      <c r="K41" s="323">
        <v>1505</v>
      </c>
      <c r="L41" s="353"/>
    </row>
    <row r="42" spans="1:14" s="39" customFormat="1" ht="12" customHeight="1">
      <c r="A42" s="193">
        <v>39</v>
      </c>
      <c r="B42" s="190" t="s">
        <v>807</v>
      </c>
      <c r="C42" s="191">
        <v>1567</v>
      </c>
      <c r="D42" s="192"/>
      <c r="E42" s="192"/>
      <c r="F42" s="192"/>
      <c r="G42" s="192"/>
      <c r="H42" s="195"/>
      <c r="I42" s="321">
        <v>34</v>
      </c>
      <c r="J42" s="322" t="s">
        <v>744</v>
      </c>
      <c r="K42" s="323">
        <v>1367</v>
      </c>
      <c r="L42" s="353"/>
    </row>
    <row r="43" spans="1:14" s="39" customFormat="1" ht="12" customHeight="1">
      <c r="A43" s="193">
        <v>40</v>
      </c>
      <c r="B43" s="190" t="s">
        <v>808</v>
      </c>
      <c r="C43" s="191">
        <v>1872</v>
      </c>
      <c r="D43" s="354" t="s">
        <v>1045</v>
      </c>
      <c r="E43" s="355"/>
      <c r="F43" s="192"/>
      <c r="G43" s="192"/>
      <c r="H43" s="195"/>
      <c r="I43" s="321">
        <v>35</v>
      </c>
      <c r="J43" s="322" t="s">
        <v>745</v>
      </c>
      <c r="K43" s="323">
        <v>1440</v>
      </c>
      <c r="L43" s="353"/>
    </row>
    <row r="44" spans="1:14" s="39" customFormat="1" ht="12" customHeight="1">
      <c r="A44" s="193">
        <v>41</v>
      </c>
      <c r="B44" s="190" t="s">
        <v>809</v>
      </c>
      <c r="C44" s="191">
        <v>1664</v>
      </c>
      <c r="D44" s="192"/>
      <c r="E44" s="192"/>
      <c r="F44" s="192"/>
      <c r="G44" s="192"/>
      <c r="H44" s="195"/>
      <c r="I44" s="321">
        <v>36</v>
      </c>
      <c r="J44" s="322" t="s">
        <v>746</v>
      </c>
      <c r="K44" s="323">
        <v>1373</v>
      </c>
      <c r="L44" s="353"/>
    </row>
    <row r="45" spans="1:14" s="39" customFormat="1" ht="12" customHeight="1">
      <c r="A45" s="193">
        <v>42</v>
      </c>
      <c r="B45" s="190" t="s">
        <v>810</v>
      </c>
      <c r="C45" s="191">
        <v>1738</v>
      </c>
      <c r="D45" s="192"/>
      <c r="E45" s="192"/>
      <c r="F45" s="192"/>
      <c r="G45" s="192"/>
      <c r="H45" s="195"/>
      <c r="I45" s="321">
        <v>37</v>
      </c>
      <c r="J45" s="322" t="s">
        <v>747</v>
      </c>
      <c r="K45" s="323">
        <v>1324</v>
      </c>
      <c r="L45" s="353"/>
    </row>
    <row r="46" spans="1:14" s="39" customFormat="1" ht="12" customHeight="1">
      <c r="A46" s="193">
        <v>43</v>
      </c>
      <c r="B46" s="190" t="s">
        <v>811</v>
      </c>
      <c r="C46" s="191">
        <v>1670</v>
      </c>
      <c r="D46" s="192"/>
      <c r="E46" s="192"/>
      <c r="F46" s="192"/>
      <c r="G46" s="192"/>
      <c r="H46" s="195"/>
      <c r="I46" s="321">
        <v>38</v>
      </c>
      <c r="J46" s="322" t="s">
        <v>748</v>
      </c>
      <c r="K46" s="323">
        <v>1628</v>
      </c>
      <c r="L46" s="353"/>
    </row>
    <row r="47" spans="1:14" s="39" customFormat="1" ht="12" customHeight="1">
      <c r="A47" s="193">
        <v>44</v>
      </c>
      <c r="B47" s="190" t="s">
        <v>812</v>
      </c>
      <c r="C47" s="191">
        <v>1872</v>
      </c>
      <c r="D47" s="192"/>
      <c r="E47" s="192"/>
      <c r="F47" s="192"/>
      <c r="G47" s="192"/>
      <c r="H47" s="195"/>
      <c r="I47" s="321">
        <v>39</v>
      </c>
      <c r="J47" s="322" t="s">
        <v>749</v>
      </c>
      <c r="K47" s="323">
        <v>1421</v>
      </c>
      <c r="L47" s="353"/>
    </row>
    <row r="48" spans="1:14" s="39" customFormat="1" ht="12" customHeight="1">
      <c r="A48" s="193">
        <v>45</v>
      </c>
      <c r="B48" s="190" t="s">
        <v>813</v>
      </c>
      <c r="C48" s="191">
        <v>1969</v>
      </c>
      <c r="D48" s="192"/>
      <c r="E48" s="192"/>
      <c r="F48" s="192"/>
      <c r="G48" s="192"/>
      <c r="H48" s="195"/>
      <c r="I48" s="321">
        <v>40</v>
      </c>
      <c r="J48" s="322" t="s">
        <v>750</v>
      </c>
      <c r="K48" s="323">
        <v>1494</v>
      </c>
      <c r="L48" s="353"/>
      <c r="N48" s="115"/>
    </row>
    <row r="49" spans="1:14" s="39" customFormat="1" ht="12" customHeight="1">
      <c r="A49" s="193">
        <v>46</v>
      </c>
      <c r="B49" s="190" t="s">
        <v>814</v>
      </c>
      <c r="C49" s="191">
        <v>2042</v>
      </c>
      <c r="D49" s="192"/>
      <c r="E49" s="192"/>
      <c r="F49" s="192"/>
      <c r="G49" s="192"/>
      <c r="H49" s="195"/>
      <c r="I49" s="321">
        <v>41</v>
      </c>
      <c r="J49" s="322" t="s">
        <v>751</v>
      </c>
      <c r="K49" s="323">
        <v>1427</v>
      </c>
      <c r="L49" s="353"/>
      <c r="N49" s="115"/>
    </row>
    <row r="50" spans="1:14" s="39" customFormat="1" ht="12" customHeight="1">
      <c r="A50" s="193">
        <v>47</v>
      </c>
      <c r="B50" s="190" t="s">
        <v>815</v>
      </c>
      <c r="C50" s="191">
        <v>1975</v>
      </c>
      <c r="D50" s="192"/>
      <c r="E50" s="192"/>
      <c r="F50" s="192"/>
      <c r="G50" s="192"/>
      <c r="H50" s="195"/>
      <c r="I50" s="321">
        <v>42</v>
      </c>
      <c r="J50" s="322" t="s">
        <v>752</v>
      </c>
      <c r="K50" s="323">
        <v>1511</v>
      </c>
      <c r="L50" s="353"/>
      <c r="N50" s="115"/>
    </row>
    <row r="51" spans="1:14" s="39" customFormat="1" ht="12" customHeight="1">
      <c r="A51" s="193">
        <v>48</v>
      </c>
      <c r="B51" s="190" t="s">
        <v>816</v>
      </c>
      <c r="C51" s="191">
        <v>1765</v>
      </c>
      <c r="D51" s="192"/>
      <c r="E51" s="192"/>
      <c r="F51" s="192"/>
      <c r="G51" s="192"/>
      <c r="H51" s="195"/>
      <c r="I51" s="321">
        <v>43</v>
      </c>
      <c r="J51" s="322" t="s">
        <v>753</v>
      </c>
      <c r="K51" s="323">
        <v>1816</v>
      </c>
      <c r="L51" s="353"/>
      <c r="N51" s="115"/>
    </row>
    <row r="52" spans="1:14" s="39" customFormat="1" ht="12" customHeight="1">
      <c r="A52" s="193">
        <v>49</v>
      </c>
      <c r="B52" s="190" t="s">
        <v>817</v>
      </c>
      <c r="C52" s="191">
        <v>1903</v>
      </c>
      <c r="D52" s="192"/>
      <c r="E52" s="192"/>
      <c r="F52" s="192"/>
      <c r="G52" s="192"/>
      <c r="H52" s="195"/>
      <c r="I52" s="321">
        <v>44</v>
      </c>
      <c r="J52" s="322" t="s">
        <v>754</v>
      </c>
      <c r="K52" s="323">
        <v>1608</v>
      </c>
      <c r="L52" s="353"/>
      <c r="N52" s="115"/>
    </row>
    <row r="53" spans="1:14" s="39" customFormat="1" ht="12" customHeight="1">
      <c r="A53" s="193">
        <v>50</v>
      </c>
      <c r="B53" s="190" t="s">
        <v>818</v>
      </c>
      <c r="C53" s="191">
        <v>1819</v>
      </c>
      <c r="D53" s="192"/>
      <c r="E53" s="192"/>
      <c r="F53" s="192"/>
      <c r="G53" s="192"/>
      <c r="H53" s="195"/>
      <c r="I53" s="321">
        <v>45</v>
      </c>
      <c r="J53" s="322" t="s">
        <v>755</v>
      </c>
      <c r="K53" s="323">
        <v>1681</v>
      </c>
      <c r="L53" s="353"/>
      <c r="N53" s="115"/>
    </row>
    <row r="54" spans="1:14" s="39" customFormat="1" ht="12" customHeight="1">
      <c r="A54" s="193">
        <v>51</v>
      </c>
      <c r="B54" s="190" t="s">
        <v>819</v>
      </c>
      <c r="C54" s="191">
        <v>1957</v>
      </c>
      <c r="D54" s="192"/>
      <c r="E54" s="192"/>
      <c r="F54" s="192"/>
      <c r="G54" s="192"/>
      <c r="H54" s="195"/>
      <c r="I54" s="321">
        <v>46</v>
      </c>
      <c r="J54" s="322" t="s">
        <v>756</v>
      </c>
      <c r="K54" s="323">
        <v>1614</v>
      </c>
      <c r="L54" s="353"/>
      <c r="N54" s="115"/>
    </row>
    <row r="55" spans="1:14" s="39" customFormat="1" ht="12" customHeight="1">
      <c r="A55" s="193">
        <v>52</v>
      </c>
      <c r="B55" s="190" t="s">
        <v>820</v>
      </c>
      <c r="C55" s="191">
        <v>1912</v>
      </c>
      <c r="D55" s="192"/>
      <c r="E55" s="192"/>
      <c r="F55" s="192"/>
      <c r="G55" s="192"/>
      <c r="H55" s="195"/>
      <c r="I55" s="321">
        <v>47</v>
      </c>
      <c r="J55" s="322" t="s">
        <v>757</v>
      </c>
      <c r="K55" s="323">
        <v>1872</v>
      </c>
      <c r="L55" s="353"/>
      <c r="N55" s="115"/>
    </row>
    <row r="56" spans="1:14" s="39" customFormat="1" ht="12" customHeight="1">
      <c r="A56" s="193">
        <v>53</v>
      </c>
      <c r="B56" s="190" t="s">
        <v>821</v>
      </c>
      <c r="C56" s="191">
        <v>2050</v>
      </c>
      <c r="D56" s="192"/>
      <c r="E56" s="192"/>
      <c r="F56" s="192"/>
      <c r="G56" s="192"/>
      <c r="H56" s="195"/>
      <c r="I56" s="321">
        <v>48</v>
      </c>
      <c r="J56" s="322" t="s">
        <v>758</v>
      </c>
      <c r="K56" s="323">
        <v>1969</v>
      </c>
      <c r="L56" s="353"/>
      <c r="N56" s="115"/>
    </row>
    <row r="57" spans="1:14" s="39" customFormat="1" ht="12" customHeight="1">
      <c r="A57" s="193">
        <v>54</v>
      </c>
      <c r="B57" s="190" t="s">
        <v>822</v>
      </c>
      <c r="C57" s="191">
        <v>2155</v>
      </c>
      <c r="D57" s="192"/>
      <c r="E57" s="192"/>
      <c r="F57" s="192"/>
      <c r="G57" s="192"/>
      <c r="H57" s="195"/>
      <c r="I57" s="321">
        <v>49</v>
      </c>
      <c r="J57" s="322" t="s">
        <v>759</v>
      </c>
      <c r="K57" s="323">
        <v>2042</v>
      </c>
      <c r="L57" s="353"/>
      <c r="N57" s="115"/>
    </row>
    <row r="58" spans="1:14" s="39" customFormat="1" ht="12" customHeight="1" thickBot="1">
      <c r="A58" s="193">
        <v>55</v>
      </c>
      <c r="B58" s="190" t="s">
        <v>823</v>
      </c>
      <c r="C58" s="191">
        <v>2293</v>
      </c>
      <c r="D58" s="192"/>
      <c r="E58" s="192"/>
      <c r="F58" s="192"/>
      <c r="G58" s="192"/>
      <c r="H58" s="195"/>
      <c r="I58" s="324">
        <v>50</v>
      </c>
      <c r="J58" s="325" t="s">
        <v>760</v>
      </c>
      <c r="K58" s="326">
        <v>1975</v>
      </c>
      <c r="L58" s="353"/>
    </row>
    <row r="59" spans="1:14" s="39" customFormat="1" ht="12" customHeight="1" thickBot="1">
      <c r="A59" s="193">
        <v>56</v>
      </c>
      <c r="B59" s="190" t="s">
        <v>824</v>
      </c>
      <c r="C59" s="191">
        <v>2460</v>
      </c>
      <c r="D59" s="192"/>
      <c r="E59" s="192"/>
      <c r="F59" s="192"/>
      <c r="G59" s="192"/>
      <c r="H59" s="195"/>
      <c r="I59" s="364" t="s">
        <v>59</v>
      </c>
      <c r="J59" s="364"/>
      <c r="K59" s="364"/>
      <c r="L59" s="353"/>
    </row>
    <row r="60" spans="1:14" s="39" customFormat="1" ht="12" customHeight="1" thickBot="1">
      <c r="A60" s="193">
        <v>57</v>
      </c>
      <c r="B60" s="190" t="s">
        <v>825</v>
      </c>
      <c r="C60" s="191">
        <v>2598</v>
      </c>
      <c r="D60" s="192"/>
      <c r="E60" s="192"/>
      <c r="F60" s="192"/>
      <c r="G60" s="192"/>
      <c r="H60" s="195"/>
      <c r="I60" s="361" t="s">
        <v>52</v>
      </c>
      <c r="J60" s="362"/>
      <c r="K60" s="363"/>
      <c r="L60" s="353"/>
    </row>
    <row r="61" spans="1:14" s="39" customFormat="1" ht="12" customHeight="1">
      <c r="A61" s="193">
        <v>58</v>
      </c>
      <c r="B61" s="190" t="s">
        <v>826</v>
      </c>
      <c r="C61" s="191">
        <v>1056</v>
      </c>
      <c r="D61" s="192"/>
      <c r="E61" s="192"/>
      <c r="F61" s="192"/>
      <c r="G61" s="192"/>
      <c r="H61" s="195"/>
      <c r="I61" s="189">
        <v>1</v>
      </c>
      <c r="J61" s="186" t="s">
        <v>316</v>
      </c>
      <c r="K61" s="187">
        <v>510</v>
      </c>
      <c r="L61" s="353"/>
    </row>
    <row r="62" spans="1:14" s="39" customFormat="1" ht="12" customHeight="1">
      <c r="A62" s="193">
        <v>59</v>
      </c>
      <c r="B62" s="190" t="s">
        <v>827</v>
      </c>
      <c r="C62" s="191">
        <v>1194</v>
      </c>
      <c r="D62" s="192"/>
      <c r="E62" s="192"/>
      <c r="F62" s="192"/>
      <c r="G62" s="192"/>
      <c r="H62" s="195"/>
      <c r="I62" s="193">
        <v>2</v>
      </c>
      <c r="J62" s="190" t="s">
        <v>64</v>
      </c>
      <c r="K62" s="191">
        <v>648</v>
      </c>
      <c r="L62" s="353"/>
    </row>
    <row r="63" spans="1:14" s="39" customFormat="1" ht="12" customHeight="1">
      <c r="A63" s="193">
        <v>60</v>
      </c>
      <c r="B63" s="190" t="s">
        <v>828</v>
      </c>
      <c r="C63" s="191">
        <v>1110</v>
      </c>
      <c r="D63" s="192"/>
      <c r="E63" s="192"/>
      <c r="F63" s="192"/>
      <c r="G63" s="192"/>
      <c r="H63" s="195"/>
      <c r="I63" s="193">
        <v>3</v>
      </c>
      <c r="J63" s="190" t="s">
        <v>329</v>
      </c>
      <c r="K63" s="191">
        <v>528</v>
      </c>
      <c r="L63" s="353"/>
    </row>
    <row r="64" spans="1:14" s="39" customFormat="1" ht="12" customHeight="1">
      <c r="A64" s="193">
        <v>61</v>
      </c>
      <c r="B64" s="190" t="s">
        <v>829</v>
      </c>
      <c r="C64" s="191">
        <v>1248</v>
      </c>
      <c r="D64" s="192"/>
      <c r="E64" s="192"/>
      <c r="F64" s="192"/>
      <c r="G64" s="192"/>
      <c r="H64" s="195"/>
      <c r="I64" s="193">
        <v>4</v>
      </c>
      <c r="J64" s="190" t="s">
        <v>65</v>
      </c>
      <c r="K64" s="191">
        <v>666</v>
      </c>
      <c r="L64" s="353"/>
    </row>
    <row r="65" spans="1:15" s="39" customFormat="1" ht="12" customHeight="1">
      <c r="A65" s="193">
        <v>62</v>
      </c>
      <c r="B65" s="190" t="s">
        <v>830</v>
      </c>
      <c r="C65" s="191">
        <v>1270</v>
      </c>
      <c r="D65" s="192"/>
      <c r="E65" s="192"/>
      <c r="F65" s="192"/>
      <c r="G65" s="192"/>
      <c r="H65" s="195"/>
      <c r="I65" s="193">
        <v>5</v>
      </c>
      <c r="J65" s="190" t="s">
        <v>317</v>
      </c>
      <c r="K65" s="191">
        <v>724</v>
      </c>
      <c r="L65" s="353"/>
    </row>
    <row r="66" spans="1:15" s="39" customFormat="1" ht="12" customHeight="1">
      <c r="A66" s="193">
        <v>63</v>
      </c>
      <c r="B66" s="190" t="s">
        <v>831</v>
      </c>
      <c r="C66" s="191">
        <v>1574</v>
      </c>
      <c r="D66" s="192"/>
      <c r="E66" s="192"/>
      <c r="F66" s="192"/>
      <c r="G66" s="192"/>
      <c r="H66" s="195"/>
      <c r="I66" s="193">
        <v>6</v>
      </c>
      <c r="J66" s="190" t="s">
        <v>318</v>
      </c>
      <c r="K66" s="191">
        <v>1028</v>
      </c>
      <c r="L66" s="353"/>
    </row>
    <row r="67" spans="1:15" s="39" customFormat="1" ht="12" customHeight="1">
      <c r="A67" s="193">
        <v>64</v>
      </c>
      <c r="B67" s="190" t="s">
        <v>832</v>
      </c>
      <c r="C67" s="191">
        <v>1367</v>
      </c>
      <c r="D67" s="192"/>
      <c r="E67" s="192"/>
      <c r="F67" s="192"/>
      <c r="G67" s="192"/>
      <c r="H67" s="195"/>
      <c r="I67" s="193">
        <v>7</v>
      </c>
      <c r="J67" s="190" t="s">
        <v>319</v>
      </c>
      <c r="K67" s="191">
        <v>821</v>
      </c>
      <c r="L67" s="353"/>
    </row>
    <row r="68" spans="1:15" s="39" customFormat="1" ht="12" customHeight="1">
      <c r="A68" s="193">
        <v>65</v>
      </c>
      <c r="B68" s="190" t="s">
        <v>833</v>
      </c>
      <c r="C68" s="191">
        <v>1440</v>
      </c>
      <c r="D68" s="192"/>
      <c r="E68" s="192"/>
      <c r="F68" s="192"/>
      <c r="G68" s="192"/>
      <c r="H68" s="195"/>
      <c r="I68" s="193">
        <v>8</v>
      </c>
      <c r="J68" s="190" t="s">
        <v>320</v>
      </c>
      <c r="K68" s="191">
        <v>894</v>
      </c>
      <c r="L68" s="353"/>
      <c r="M68" s="115"/>
    </row>
    <row r="69" spans="1:15" s="39" customFormat="1" ht="12" customHeight="1">
      <c r="A69" s="193">
        <v>66</v>
      </c>
      <c r="B69" s="190" t="s">
        <v>834</v>
      </c>
      <c r="C69" s="191">
        <v>1373</v>
      </c>
      <c r="D69" s="192"/>
      <c r="E69" s="192"/>
      <c r="F69" s="192"/>
      <c r="G69" s="192"/>
      <c r="H69" s="195"/>
      <c r="I69" s="193">
        <v>9</v>
      </c>
      <c r="J69" s="190" t="s">
        <v>321</v>
      </c>
      <c r="K69" s="191">
        <v>827</v>
      </c>
      <c r="L69" s="353"/>
      <c r="M69" s="115"/>
    </row>
    <row r="70" spans="1:15" s="39" customFormat="1" ht="12" customHeight="1">
      <c r="A70" s="193">
        <v>67</v>
      </c>
      <c r="B70" s="190" t="s">
        <v>835</v>
      </c>
      <c r="C70" s="191">
        <v>1324</v>
      </c>
      <c r="D70" s="192"/>
      <c r="E70" s="192"/>
      <c r="F70" s="192"/>
      <c r="G70" s="192"/>
      <c r="H70" s="195"/>
      <c r="I70" s="193">
        <v>10</v>
      </c>
      <c r="J70" s="190" t="s">
        <v>324</v>
      </c>
      <c r="K70" s="191">
        <v>742</v>
      </c>
      <c r="L70" s="353"/>
      <c r="M70" s="115"/>
    </row>
    <row r="71" spans="1:15" s="39" customFormat="1" ht="12" customHeight="1">
      <c r="A71" s="193">
        <v>68</v>
      </c>
      <c r="B71" s="190" t="s">
        <v>836</v>
      </c>
      <c r="C71" s="191">
        <v>1628</v>
      </c>
      <c r="D71" s="192"/>
      <c r="E71" s="192"/>
      <c r="F71" s="192"/>
      <c r="G71" s="192"/>
      <c r="H71" s="195"/>
      <c r="I71" s="193">
        <v>11</v>
      </c>
      <c r="J71" s="190" t="s">
        <v>325</v>
      </c>
      <c r="K71" s="191">
        <v>1046</v>
      </c>
      <c r="L71" s="353"/>
      <c r="M71" s="115"/>
    </row>
    <row r="72" spans="1:15" s="39" customFormat="1" ht="12" customHeight="1">
      <c r="A72" s="193">
        <v>69</v>
      </c>
      <c r="B72" s="190" t="s">
        <v>837</v>
      </c>
      <c r="C72" s="191">
        <v>1421</v>
      </c>
      <c r="D72" s="354" t="s">
        <v>1046</v>
      </c>
      <c r="E72" s="355"/>
      <c r="F72" s="192"/>
      <c r="G72" s="192"/>
      <c r="H72" s="195"/>
      <c r="I72" s="193">
        <v>12</v>
      </c>
      <c r="J72" s="190" t="s">
        <v>326</v>
      </c>
      <c r="K72" s="191">
        <v>839</v>
      </c>
      <c r="L72" s="353"/>
      <c r="M72" s="115"/>
    </row>
    <row r="73" spans="1:15" s="39" customFormat="1" ht="12" customHeight="1">
      <c r="A73" s="193">
        <v>70</v>
      </c>
      <c r="B73" s="190" t="s">
        <v>838</v>
      </c>
      <c r="C73" s="191">
        <v>1494</v>
      </c>
      <c r="D73" s="192"/>
      <c r="E73" s="192"/>
      <c r="F73" s="192"/>
      <c r="G73" s="192"/>
      <c r="H73" s="195"/>
      <c r="I73" s="193">
        <v>13</v>
      </c>
      <c r="J73" s="190" t="s">
        <v>331</v>
      </c>
      <c r="K73" s="191">
        <v>912</v>
      </c>
      <c r="L73" s="353"/>
      <c r="M73" s="115"/>
    </row>
    <row r="74" spans="1:15" s="39" customFormat="1" ht="12" customHeight="1">
      <c r="A74" s="193">
        <v>71</v>
      </c>
      <c r="B74" s="190" t="s">
        <v>839</v>
      </c>
      <c r="C74" s="191">
        <v>1427</v>
      </c>
      <c r="D74" s="192"/>
      <c r="E74" s="192"/>
      <c r="F74" s="192"/>
      <c r="G74" s="192"/>
      <c r="H74" s="195"/>
      <c r="I74" s="193">
        <v>14</v>
      </c>
      <c r="J74" s="190" t="s">
        <v>330</v>
      </c>
      <c r="K74" s="191">
        <v>845</v>
      </c>
      <c r="L74" s="353"/>
      <c r="M74" s="115"/>
    </row>
    <row r="75" spans="1:15" s="39" customFormat="1" ht="12" customHeight="1">
      <c r="A75" s="193">
        <v>72</v>
      </c>
      <c r="B75" s="190" t="s">
        <v>840</v>
      </c>
      <c r="C75" s="191">
        <v>1511</v>
      </c>
      <c r="D75" s="192"/>
      <c r="E75" s="192"/>
      <c r="F75" s="192"/>
      <c r="G75" s="192"/>
      <c r="H75" s="195"/>
      <c r="I75" s="193">
        <v>15</v>
      </c>
      <c r="J75" s="190" t="s">
        <v>322</v>
      </c>
      <c r="K75" s="191">
        <v>1312</v>
      </c>
      <c r="L75" s="353"/>
      <c r="M75" s="115"/>
      <c r="N75" s="148"/>
      <c r="O75" s="148"/>
    </row>
    <row r="76" spans="1:15" s="39" customFormat="1" ht="12" customHeight="1">
      <c r="A76" s="193">
        <v>73</v>
      </c>
      <c r="B76" s="190" t="s">
        <v>841</v>
      </c>
      <c r="C76" s="191">
        <v>1816</v>
      </c>
      <c r="D76" s="192"/>
      <c r="E76" s="192"/>
      <c r="F76" s="192"/>
      <c r="G76" s="192"/>
      <c r="H76" s="195"/>
      <c r="I76" s="193">
        <v>16</v>
      </c>
      <c r="J76" s="190" t="s">
        <v>323</v>
      </c>
      <c r="K76" s="191">
        <v>1450</v>
      </c>
      <c r="L76" s="353"/>
      <c r="M76" s="115"/>
      <c r="N76" s="148"/>
      <c r="O76" s="148"/>
    </row>
    <row r="77" spans="1:15" s="148" customFormat="1" ht="12" customHeight="1">
      <c r="A77" s="193">
        <v>74</v>
      </c>
      <c r="B77" s="190" t="s">
        <v>842</v>
      </c>
      <c r="C77" s="191">
        <v>1608</v>
      </c>
      <c r="D77" s="192"/>
      <c r="E77" s="192"/>
      <c r="F77" s="192"/>
      <c r="G77" s="192"/>
      <c r="H77" s="195"/>
      <c r="I77" s="193">
        <v>17</v>
      </c>
      <c r="J77" s="190" t="s">
        <v>327</v>
      </c>
      <c r="K77" s="191">
        <v>1330</v>
      </c>
      <c r="L77" s="353"/>
      <c r="M77" s="115"/>
    </row>
    <row r="78" spans="1:15" s="148" customFormat="1" ht="12" customHeight="1" thickBot="1">
      <c r="A78" s="193">
        <v>75</v>
      </c>
      <c r="B78" s="190" t="s">
        <v>843</v>
      </c>
      <c r="C78" s="191">
        <v>1681</v>
      </c>
      <c r="D78" s="192"/>
      <c r="E78" s="192"/>
      <c r="F78" s="192"/>
      <c r="G78" s="192"/>
      <c r="H78" s="195"/>
      <c r="I78" s="197">
        <v>18</v>
      </c>
      <c r="J78" s="198" t="s">
        <v>328</v>
      </c>
      <c r="K78" s="199">
        <v>1468</v>
      </c>
      <c r="L78" s="353"/>
      <c r="M78" s="39"/>
    </row>
    <row r="79" spans="1:15" s="148" customFormat="1" ht="12" customHeight="1" thickBot="1">
      <c r="A79" s="193">
        <v>76</v>
      </c>
      <c r="B79" s="190" t="s">
        <v>844</v>
      </c>
      <c r="C79" s="191">
        <v>1614</v>
      </c>
      <c r="F79" s="192"/>
      <c r="G79" s="192"/>
      <c r="H79" s="195"/>
      <c r="I79" s="345" t="s">
        <v>426</v>
      </c>
      <c r="J79" s="345"/>
      <c r="K79" s="345"/>
      <c r="L79" s="353"/>
      <c r="M79" s="39"/>
    </row>
    <row r="80" spans="1:15" s="148" customFormat="1" ht="12" customHeight="1" thickBot="1">
      <c r="A80" s="193">
        <v>77</v>
      </c>
      <c r="B80" s="190" t="s">
        <v>845</v>
      </c>
      <c r="C80" s="191">
        <v>1872</v>
      </c>
      <c r="D80" s="192"/>
      <c r="E80" s="192"/>
      <c r="F80" s="192"/>
      <c r="G80" s="192"/>
      <c r="H80" s="195"/>
      <c r="I80" s="356" t="s">
        <v>52</v>
      </c>
      <c r="J80" s="357"/>
      <c r="K80" s="358"/>
      <c r="L80" s="353"/>
      <c r="M80" s="39"/>
    </row>
    <row r="81" spans="1:15" s="148" customFormat="1" ht="12" customHeight="1">
      <c r="A81" s="193">
        <v>78</v>
      </c>
      <c r="B81" s="190" t="s">
        <v>846</v>
      </c>
      <c r="C81" s="191">
        <v>1969</v>
      </c>
      <c r="D81" s="192"/>
      <c r="E81" s="192"/>
      <c r="F81" s="192"/>
      <c r="G81" s="192"/>
      <c r="H81" s="195"/>
      <c r="I81" s="318">
        <v>1</v>
      </c>
      <c r="J81" s="319" t="s">
        <v>1047</v>
      </c>
      <c r="K81" s="320">
        <v>724</v>
      </c>
      <c r="L81" s="353"/>
      <c r="M81" s="39"/>
    </row>
    <row r="82" spans="1:15" s="148" customFormat="1" ht="12" customHeight="1">
      <c r="A82" s="193">
        <v>79</v>
      </c>
      <c r="B82" s="190" t="s">
        <v>847</v>
      </c>
      <c r="C82" s="191">
        <v>2042</v>
      </c>
      <c r="D82" s="192"/>
      <c r="E82" s="192"/>
      <c r="F82" s="192"/>
      <c r="G82" s="192"/>
      <c r="H82" s="195"/>
      <c r="I82" s="321">
        <v>2</v>
      </c>
      <c r="J82" s="322" t="s">
        <v>418</v>
      </c>
      <c r="K82" s="323">
        <v>1028</v>
      </c>
      <c r="L82" s="353"/>
      <c r="M82" s="39"/>
    </row>
    <row r="83" spans="1:15" s="148" customFormat="1" ht="12" customHeight="1">
      <c r="A83" s="193">
        <v>80</v>
      </c>
      <c r="B83" s="190" t="s">
        <v>848</v>
      </c>
      <c r="C83" s="191">
        <v>1975</v>
      </c>
      <c r="D83" s="192"/>
      <c r="E83" s="192"/>
      <c r="F83" s="192"/>
      <c r="G83" s="192"/>
      <c r="H83" s="195"/>
      <c r="I83" s="321">
        <v>3</v>
      </c>
      <c r="J83" s="322" t="s">
        <v>419</v>
      </c>
      <c r="K83" s="323">
        <v>821</v>
      </c>
      <c r="L83" s="353"/>
      <c r="M83" s="39"/>
    </row>
    <row r="84" spans="1:15" s="148" customFormat="1" ht="12" customHeight="1">
      <c r="A84" s="193">
        <v>81</v>
      </c>
      <c r="B84" s="190" t="s">
        <v>849</v>
      </c>
      <c r="C84" s="191">
        <v>1858</v>
      </c>
      <c r="D84" s="192"/>
      <c r="E84" s="192"/>
      <c r="F84" s="192"/>
      <c r="G84" s="192"/>
      <c r="H84" s="195"/>
      <c r="I84" s="321">
        <v>4</v>
      </c>
      <c r="J84" s="322" t="s">
        <v>420</v>
      </c>
      <c r="K84" s="323">
        <v>894</v>
      </c>
      <c r="L84" s="353"/>
      <c r="M84" s="39"/>
    </row>
    <row r="85" spans="1:15" s="148" customFormat="1" ht="12" customHeight="1">
      <c r="A85" s="193">
        <v>82</v>
      </c>
      <c r="B85" s="190" t="s">
        <v>850</v>
      </c>
      <c r="C85" s="191">
        <v>1996</v>
      </c>
      <c r="D85" s="192"/>
      <c r="E85" s="192"/>
      <c r="F85" s="192"/>
      <c r="G85" s="192"/>
      <c r="H85" s="195"/>
      <c r="I85" s="321">
        <v>5</v>
      </c>
      <c r="J85" s="322" t="s">
        <v>421</v>
      </c>
      <c r="K85" s="323">
        <v>827</v>
      </c>
      <c r="L85" s="353"/>
      <c r="M85" s="39"/>
    </row>
    <row r="86" spans="1:15" s="148" customFormat="1" ht="12" customHeight="1">
      <c r="A86" s="193">
        <v>83</v>
      </c>
      <c r="B86" s="190" t="s">
        <v>851</v>
      </c>
      <c r="C86" s="191">
        <v>1912</v>
      </c>
      <c r="D86" s="192"/>
      <c r="E86" s="192"/>
      <c r="F86" s="192"/>
      <c r="G86" s="192"/>
      <c r="H86" s="195"/>
      <c r="I86" s="321">
        <v>6</v>
      </c>
      <c r="J86" s="322" t="s">
        <v>1048</v>
      </c>
      <c r="K86" s="323">
        <v>52</v>
      </c>
      <c r="L86" s="353"/>
      <c r="M86" s="39"/>
    </row>
    <row r="87" spans="1:15" s="148" customFormat="1" ht="12" customHeight="1">
      <c r="A87" s="193">
        <v>84</v>
      </c>
      <c r="B87" s="190" t="s">
        <v>852</v>
      </c>
      <c r="C87" s="191">
        <v>2050</v>
      </c>
      <c r="D87" s="192"/>
      <c r="E87" s="192"/>
      <c r="F87" s="192"/>
      <c r="G87" s="192"/>
      <c r="H87" s="195"/>
      <c r="I87" s="321">
        <v>7</v>
      </c>
      <c r="J87" s="322" t="s">
        <v>422</v>
      </c>
      <c r="K87" s="323">
        <v>1046</v>
      </c>
      <c r="L87" s="353"/>
      <c r="M87" s="39"/>
    </row>
    <row r="88" spans="1:15" s="148" customFormat="1" ht="12" customHeight="1">
      <c r="A88" s="193">
        <v>85</v>
      </c>
      <c r="B88" s="190" t="s">
        <v>853</v>
      </c>
      <c r="C88" s="191">
        <v>2099</v>
      </c>
      <c r="D88" s="192"/>
      <c r="E88" s="192"/>
      <c r="F88" s="192"/>
      <c r="G88" s="192"/>
      <c r="H88" s="195"/>
      <c r="I88" s="321">
        <v>8</v>
      </c>
      <c r="J88" s="322" t="s">
        <v>423</v>
      </c>
      <c r="K88" s="323">
        <v>839</v>
      </c>
      <c r="L88" s="353"/>
      <c r="M88" s="39"/>
    </row>
    <row r="89" spans="1:15" s="148" customFormat="1" ht="12" customHeight="1">
      <c r="A89" s="193">
        <v>86</v>
      </c>
      <c r="B89" s="190" t="s">
        <v>854</v>
      </c>
      <c r="C89" s="191">
        <v>2237</v>
      </c>
      <c r="D89" s="192"/>
      <c r="E89" s="192"/>
      <c r="F89" s="192"/>
      <c r="G89" s="192"/>
      <c r="H89" s="195"/>
      <c r="I89" s="321">
        <v>9</v>
      </c>
      <c r="J89" s="322" t="s">
        <v>424</v>
      </c>
      <c r="K89" s="323">
        <v>912</v>
      </c>
      <c r="L89" s="353"/>
      <c r="M89" s="39"/>
    </row>
    <row r="90" spans="1:15" s="148" customFormat="1" ht="12" customHeight="1" thickBot="1">
      <c r="A90" s="193">
        <v>87</v>
      </c>
      <c r="B90" s="190" t="s">
        <v>855</v>
      </c>
      <c r="C90" s="191">
        <v>2460</v>
      </c>
      <c r="D90" s="192"/>
      <c r="E90" s="192"/>
      <c r="F90" s="192"/>
      <c r="G90" s="192"/>
      <c r="H90" s="195"/>
      <c r="I90" s="324">
        <v>10</v>
      </c>
      <c r="J90" s="325" t="s">
        <v>425</v>
      </c>
      <c r="K90" s="326">
        <v>845</v>
      </c>
      <c r="L90" s="353"/>
      <c r="M90" s="39"/>
      <c r="N90" s="5"/>
      <c r="O90" s="5"/>
    </row>
    <row r="91" spans="1:15" s="148" customFormat="1" ht="12" customHeight="1" thickBot="1">
      <c r="A91" s="197">
        <v>88</v>
      </c>
      <c r="B91" s="198" t="s">
        <v>856</v>
      </c>
      <c r="C91" s="199">
        <v>2598</v>
      </c>
      <c r="D91" s="192"/>
      <c r="E91" s="192"/>
      <c r="F91" s="192"/>
      <c r="G91" s="192"/>
      <c r="H91" s="195"/>
      <c r="I91" s="112" t="s">
        <v>768</v>
      </c>
      <c r="J91" s="5"/>
      <c r="K91" s="50"/>
      <c r="L91" s="353"/>
      <c r="M91" s="39"/>
      <c r="N91" s="5"/>
      <c r="O91" s="5"/>
    </row>
    <row r="92" spans="1:15">
      <c r="L92" s="115"/>
    </row>
    <row r="93" spans="1:15">
      <c r="L93" s="115"/>
    </row>
    <row r="94" spans="1:15">
      <c r="A94" s="112"/>
      <c r="L94" s="115"/>
    </row>
    <row r="95" spans="1:15">
      <c r="A95" s="112"/>
      <c r="L95" s="115"/>
    </row>
    <row r="96" spans="1:15">
      <c r="A96" s="112"/>
      <c r="L96" s="115"/>
    </row>
    <row r="97" spans="1:12">
      <c r="A97" s="112"/>
      <c r="L97" s="39"/>
    </row>
    <row r="98" spans="1:12">
      <c r="A98" s="113"/>
      <c r="L98" s="39"/>
    </row>
    <row r="99" spans="1:12">
      <c r="A99" s="112"/>
      <c r="L99" s="39"/>
    </row>
    <row r="100" spans="1:12">
      <c r="A100" s="112"/>
      <c r="L100" s="39"/>
    </row>
    <row r="101" spans="1:12">
      <c r="A101" s="112"/>
      <c r="L101" s="39"/>
    </row>
    <row r="102" spans="1:12">
      <c r="A102" s="112"/>
      <c r="L102" s="39"/>
    </row>
    <row r="103" spans="1:12">
      <c r="A103" s="112"/>
      <c r="L103" s="39"/>
    </row>
    <row r="104" spans="1:12">
      <c r="A104" s="113"/>
      <c r="L104" s="39"/>
    </row>
    <row r="105" spans="1:12">
      <c r="A105" s="112"/>
      <c r="L105" s="39"/>
    </row>
    <row r="106" spans="1:12">
      <c r="L106" s="39"/>
    </row>
    <row r="107" spans="1:12">
      <c r="L107" s="39"/>
    </row>
    <row r="108" spans="1:12">
      <c r="L108" s="39"/>
    </row>
    <row r="109" spans="1:12">
      <c r="L109" s="39"/>
    </row>
    <row r="110" spans="1:12">
      <c r="L110" s="39"/>
    </row>
    <row r="111" spans="1:12">
      <c r="L111" s="39"/>
    </row>
    <row r="112" spans="1:12">
      <c r="L112" s="39"/>
    </row>
    <row r="113" spans="12:12">
      <c r="L113" s="39"/>
    </row>
  </sheetData>
  <mergeCells count="16">
    <mergeCell ref="A1:J1"/>
    <mergeCell ref="A3:C3"/>
    <mergeCell ref="D21:E21"/>
    <mergeCell ref="D9:E9"/>
    <mergeCell ref="D32:E32"/>
    <mergeCell ref="I3:J3"/>
    <mergeCell ref="L2:L91"/>
    <mergeCell ref="D43:E43"/>
    <mergeCell ref="D72:E72"/>
    <mergeCell ref="I79:K79"/>
    <mergeCell ref="I80:K80"/>
    <mergeCell ref="I6:J6"/>
    <mergeCell ref="I17:J17"/>
    <mergeCell ref="I18:K18"/>
    <mergeCell ref="I60:K60"/>
    <mergeCell ref="I59:K59"/>
  </mergeCells>
  <phoneticPr fontId="2" type="noConversion"/>
  <pageMargins left="0.27559055118110237" right="0.27559055118110237" top="0.27559055118110237" bottom="0.27559055118110237" header="0.51181102362204722" footer="0.51181102362204722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zoomScale="110" zoomScaleNormal="110" workbookViewId="0">
      <selection activeCell="B63" sqref="B63"/>
    </sheetView>
  </sheetViews>
  <sheetFormatPr defaultColWidth="9.109375" defaultRowHeight="13.2"/>
  <cols>
    <col min="1" max="1" width="3.6640625" style="11" customWidth="1"/>
    <col min="2" max="2" width="38.6640625" style="11" customWidth="1"/>
    <col min="3" max="3" width="6.6640625" style="163" customWidth="1"/>
    <col min="4" max="4" width="2.6640625" style="11" customWidth="1"/>
    <col min="5" max="5" width="3.6640625" style="151" customWidth="1"/>
    <col min="6" max="6" width="38.6640625" style="11" customWidth="1"/>
    <col min="7" max="7" width="6.6640625" style="71" customWidth="1"/>
    <col min="8" max="16384" width="9.109375" style="11"/>
  </cols>
  <sheetData>
    <row r="1" spans="1:9" s="7" customFormat="1" ht="22.5" customHeight="1" thickBot="1">
      <c r="A1" s="341" t="s">
        <v>1055</v>
      </c>
      <c r="B1" s="342"/>
      <c r="C1" s="342"/>
      <c r="D1" s="342"/>
      <c r="E1" s="342"/>
      <c r="F1" s="342"/>
      <c r="G1" s="342"/>
    </row>
    <row r="2" spans="1:9" s="7" customFormat="1" ht="12" customHeight="1" thickBot="1">
      <c r="A2" s="145" t="s">
        <v>114</v>
      </c>
      <c r="B2" s="45" t="s">
        <v>113</v>
      </c>
      <c r="C2" s="119" t="s">
        <v>1052</v>
      </c>
      <c r="D2" s="156"/>
      <c r="E2" s="134" t="s">
        <v>114</v>
      </c>
      <c r="F2" s="135" t="s">
        <v>113</v>
      </c>
      <c r="G2" s="119" t="s">
        <v>1052</v>
      </c>
    </row>
    <row r="3" spans="1:9" ht="12" customHeight="1" thickBot="1">
      <c r="A3" s="365" t="s">
        <v>431</v>
      </c>
      <c r="B3" s="365"/>
      <c r="C3" s="365"/>
      <c r="D3" s="59"/>
      <c r="E3" s="373" t="s">
        <v>431</v>
      </c>
      <c r="F3" s="373"/>
      <c r="G3" s="373"/>
    </row>
    <row r="4" spans="1:9" ht="12" customHeight="1" thickBot="1">
      <c r="A4" s="344" t="s">
        <v>0</v>
      </c>
      <c r="B4" s="345"/>
      <c r="C4" s="346"/>
      <c r="D4" s="59"/>
      <c r="E4" s="344" t="s">
        <v>0</v>
      </c>
      <c r="F4" s="345"/>
      <c r="G4" s="346"/>
    </row>
    <row r="5" spans="1:9" ht="12" customHeight="1">
      <c r="A5" s="174">
        <v>1</v>
      </c>
      <c r="B5" s="175" t="s">
        <v>1</v>
      </c>
      <c r="C5" s="176">
        <v>632</v>
      </c>
      <c r="D5" s="39"/>
      <c r="E5" s="174">
        <v>53</v>
      </c>
      <c r="F5" s="175" t="s">
        <v>72</v>
      </c>
      <c r="G5" s="183">
        <v>732</v>
      </c>
      <c r="I5" s="171"/>
    </row>
    <row r="6" spans="1:9" ht="12" customHeight="1">
      <c r="A6" s="177">
        <v>2</v>
      </c>
      <c r="B6" s="178" t="s">
        <v>2</v>
      </c>
      <c r="C6" s="179">
        <v>767</v>
      </c>
      <c r="D6" s="39"/>
      <c r="E6" s="177">
        <v>54</v>
      </c>
      <c r="F6" s="178" t="s">
        <v>73</v>
      </c>
      <c r="G6" s="184">
        <v>900</v>
      </c>
      <c r="I6" s="171"/>
    </row>
    <row r="7" spans="1:9" ht="12" customHeight="1">
      <c r="A7" s="177">
        <v>3</v>
      </c>
      <c r="B7" s="178" t="s">
        <v>3</v>
      </c>
      <c r="C7" s="179">
        <v>716</v>
      </c>
      <c r="D7" s="39"/>
      <c r="E7" s="177">
        <v>55</v>
      </c>
      <c r="F7" s="178" t="s">
        <v>74</v>
      </c>
      <c r="G7" s="184">
        <v>828</v>
      </c>
      <c r="I7" s="171"/>
    </row>
    <row r="8" spans="1:9" ht="12" customHeight="1">
      <c r="A8" s="177">
        <v>4</v>
      </c>
      <c r="B8" s="178" t="s">
        <v>4</v>
      </c>
      <c r="C8" s="179">
        <v>827</v>
      </c>
      <c r="D8" s="39"/>
      <c r="E8" s="177">
        <v>56</v>
      </c>
      <c r="F8" s="178" t="s">
        <v>75</v>
      </c>
      <c r="G8" s="184">
        <v>972</v>
      </c>
      <c r="I8" s="171"/>
    </row>
    <row r="9" spans="1:9" ht="12" customHeight="1">
      <c r="A9" s="177">
        <v>5</v>
      </c>
      <c r="B9" s="178" t="s">
        <v>374</v>
      </c>
      <c r="C9" s="179">
        <v>732</v>
      </c>
      <c r="D9" s="39"/>
      <c r="E9" s="177">
        <v>57</v>
      </c>
      <c r="F9" s="178" t="s">
        <v>405</v>
      </c>
      <c r="G9" s="184">
        <v>902.4</v>
      </c>
      <c r="I9" s="171"/>
    </row>
    <row r="10" spans="1:9" ht="12" customHeight="1">
      <c r="A10" s="177">
        <v>6</v>
      </c>
      <c r="B10" s="178" t="s">
        <v>66</v>
      </c>
      <c r="C10" s="179">
        <v>900</v>
      </c>
      <c r="D10" s="39"/>
      <c r="E10" s="177">
        <v>58</v>
      </c>
      <c r="F10" s="178" t="s">
        <v>406</v>
      </c>
      <c r="G10" s="184">
        <v>1100.4000000000001</v>
      </c>
      <c r="I10" s="171"/>
    </row>
    <row r="11" spans="1:9" ht="12" customHeight="1">
      <c r="A11" s="177">
        <v>7</v>
      </c>
      <c r="B11" s="178" t="s">
        <v>375</v>
      </c>
      <c r="C11" s="179">
        <v>828</v>
      </c>
      <c r="D11" s="39"/>
      <c r="E11" s="177">
        <v>59</v>
      </c>
      <c r="F11" s="178" t="s">
        <v>407</v>
      </c>
      <c r="G11" s="184">
        <v>1016.4</v>
      </c>
      <c r="I11" s="171"/>
    </row>
    <row r="12" spans="1:9" ht="12" customHeight="1">
      <c r="A12" s="177">
        <v>8</v>
      </c>
      <c r="B12" s="178" t="s">
        <v>376</v>
      </c>
      <c r="C12" s="179">
        <v>972</v>
      </c>
      <c r="D12" s="39"/>
      <c r="E12" s="177">
        <v>60</v>
      </c>
      <c r="F12" s="178" t="s">
        <v>408</v>
      </c>
      <c r="G12" s="184">
        <v>1184.4000000000001</v>
      </c>
      <c r="I12" s="171"/>
    </row>
    <row r="13" spans="1:9" ht="12" customHeight="1">
      <c r="A13" s="177">
        <v>9</v>
      </c>
      <c r="B13" s="178" t="s">
        <v>377</v>
      </c>
      <c r="C13" s="179">
        <v>902.4</v>
      </c>
      <c r="D13" s="39"/>
      <c r="E13" s="177">
        <v>61</v>
      </c>
      <c r="F13" s="178" t="s">
        <v>409</v>
      </c>
      <c r="G13" s="184">
        <v>1320</v>
      </c>
      <c r="I13" s="171"/>
    </row>
    <row r="14" spans="1:9" ht="12" customHeight="1">
      <c r="A14" s="177">
        <v>10</v>
      </c>
      <c r="B14" s="178" t="s">
        <v>378</v>
      </c>
      <c r="C14" s="179">
        <v>1100.4000000000001</v>
      </c>
      <c r="D14" s="39"/>
      <c r="E14" s="177">
        <v>62</v>
      </c>
      <c r="F14" s="178" t="s">
        <v>410</v>
      </c>
      <c r="G14" s="184">
        <v>1644</v>
      </c>
      <c r="I14" s="171"/>
    </row>
    <row r="15" spans="1:9" ht="12" customHeight="1">
      <c r="A15" s="177">
        <v>11</v>
      </c>
      <c r="B15" s="178" t="s">
        <v>379</v>
      </c>
      <c r="C15" s="179">
        <v>1016.4</v>
      </c>
      <c r="D15" s="39"/>
      <c r="E15" s="177">
        <v>63</v>
      </c>
      <c r="F15" s="178" t="s">
        <v>411</v>
      </c>
      <c r="G15" s="184">
        <v>1458</v>
      </c>
      <c r="I15" s="171"/>
    </row>
    <row r="16" spans="1:9" ht="12" customHeight="1">
      <c r="A16" s="177">
        <v>12</v>
      </c>
      <c r="B16" s="178" t="s">
        <v>380</v>
      </c>
      <c r="C16" s="179">
        <v>1184.4000000000001</v>
      </c>
      <c r="D16" s="39"/>
      <c r="E16" s="177">
        <v>64</v>
      </c>
      <c r="F16" s="178" t="s">
        <v>412</v>
      </c>
      <c r="G16" s="184">
        <v>1764</v>
      </c>
      <c r="I16" s="171"/>
    </row>
    <row r="17" spans="1:9" ht="12" customHeight="1">
      <c r="A17" s="177">
        <v>13</v>
      </c>
      <c r="B17" s="178" t="s">
        <v>381</v>
      </c>
      <c r="C17" s="179">
        <v>902.4</v>
      </c>
      <c r="D17" s="39"/>
      <c r="E17" s="177">
        <v>65</v>
      </c>
      <c r="F17" s="178" t="s">
        <v>413</v>
      </c>
      <c r="G17" s="184">
        <v>1320</v>
      </c>
      <c r="I17" s="171"/>
    </row>
    <row r="18" spans="1:9" ht="12" customHeight="1">
      <c r="A18" s="177">
        <v>14</v>
      </c>
      <c r="B18" s="178" t="s">
        <v>382</v>
      </c>
      <c r="C18" s="179">
        <v>1100.4000000000001</v>
      </c>
      <c r="D18" s="39"/>
      <c r="E18" s="177">
        <v>66</v>
      </c>
      <c r="F18" s="178" t="s">
        <v>414</v>
      </c>
      <c r="G18" s="184">
        <v>1644</v>
      </c>
      <c r="I18" s="171"/>
    </row>
    <row r="19" spans="1:9" ht="12" customHeight="1">
      <c r="A19" s="177">
        <v>15</v>
      </c>
      <c r="B19" s="178" t="s">
        <v>383</v>
      </c>
      <c r="C19" s="179">
        <v>1016.4</v>
      </c>
      <c r="D19" s="38"/>
      <c r="E19" s="177">
        <v>67</v>
      </c>
      <c r="F19" s="178" t="s">
        <v>415</v>
      </c>
      <c r="G19" s="184">
        <v>1458</v>
      </c>
      <c r="I19" s="171"/>
    </row>
    <row r="20" spans="1:9" ht="12" customHeight="1" thickBot="1">
      <c r="A20" s="177">
        <v>16</v>
      </c>
      <c r="B20" s="178" t="s">
        <v>384</v>
      </c>
      <c r="C20" s="179">
        <v>1184.4000000000001</v>
      </c>
      <c r="D20" s="38"/>
      <c r="E20" s="180">
        <v>68</v>
      </c>
      <c r="F20" s="181" t="s">
        <v>416</v>
      </c>
      <c r="G20" s="185">
        <v>1764</v>
      </c>
      <c r="I20" s="171"/>
    </row>
    <row r="21" spans="1:9" ht="12" customHeight="1" thickBot="1">
      <c r="A21" s="177">
        <v>17</v>
      </c>
      <c r="B21" s="178" t="s">
        <v>385</v>
      </c>
      <c r="C21" s="179">
        <v>1320</v>
      </c>
      <c r="D21" s="38"/>
      <c r="E21" s="372" t="s">
        <v>431</v>
      </c>
      <c r="F21" s="372"/>
      <c r="G21" s="372"/>
      <c r="I21" s="171"/>
    </row>
    <row r="22" spans="1:9" ht="12" customHeight="1" thickBot="1">
      <c r="A22" s="177">
        <v>18</v>
      </c>
      <c r="B22" s="178" t="s">
        <v>386</v>
      </c>
      <c r="C22" s="179">
        <v>1644</v>
      </c>
      <c r="D22" s="38"/>
      <c r="E22" s="369" t="s">
        <v>51</v>
      </c>
      <c r="F22" s="370"/>
      <c r="G22" s="371"/>
      <c r="I22" s="171"/>
    </row>
    <row r="23" spans="1:9" ht="12" customHeight="1">
      <c r="A23" s="177">
        <v>19</v>
      </c>
      <c r="B23" s="178" t="s">
        <v>387</v>
      </c>
      <c r="C23" s="179">
        <v>1458</v>
      </c>
      <c r="D23" s="38"/>
      <c r="E23" s="174">
        <v>1</v>
      </c>
      <c r="F23" s="175" t="s">
        <v>39</v>
      </c>
      <c r="G23" s="183">
        <v>632</v>
      </c>
      <c r="I23" s="171"/>
    </row>
    <row r="24" spans="1:9" ht="12" customHeight="1">
      <c r="A24" s="177">
        <v>20</v>
      </c>
      <c r="B24" s="178" t="s">
        <v>388</v>
      </c>
      <c r="C24" s="179">
        <v>1764</v>
      </c>
      <c r="D24" s="38"/>
      <c r="E24" s="177">
        <v>2</v>
      </c>
      <c r="F24" s="178" t="s">
        <v>40</v>
      </c>
      <c r="G24" s="184">
        <v>767</v>
      </c>
      <c r="I24" s="171"/>
    </row>
    <row r="25" spans="1:9" ht="12" customHeight="1">
      <c r="A25" s="177">
        <v>21</v>
      </c>
      <c r="B25" s="178" t="s">
        <v>389</v>
      </c>
      <c r="C25" s="179">
        <v>1320</v>
      </c>
      <c r="D25" s="38"/>
      <c r="E25" s="177">
        <v>3</v>
      </c>
      <c r="F25" s="178" t="s">
        <v>41</v>
      </c>
      <c r="G25" s="184">
        <v>716</v>
      </c>
      <c r="I25" s="171"/>
    </row>
    <row r="26" spans="1:9" ht="12" customHeight="1">
      <c r="A26" s="177">
        <v>22</v>
      </c>
      <c r="B26" s="178" t="s">
        <v>390</v>
      </c>
      <c r="C26" s="179">
        <v>1644</v>
      </c>
      <c r="D26" s="38"/>
      <c r="E26" s="177">
        <v>4</v>
      </c>
      <c r="F26" s="178" t="s">
        <v>42</v>
      </c>
      <c r="G26" s="184">
        <v>827</v>
      </c>
      <c r="I26" s="171"/>
    </row>
    <row r="27" spans="1:9" ht="12" customHeight="1">
      <c r="A27" s="177">
        <v>23</v>
      </c>
      <c r="B27" s="178" t="s">
        <v>391</v>
      </c>
      <c r="C27" s="179">
        <v>1458</v>
      </c>
      <c r="D27" s="53"/>
      <c r="E27" s="177">
        <v>5</v>
      </c>
      <c r="F27" s="178" t="s">
        <v>43</v>
      </c>
      <c r="G27" s="184">
        <v>732</v>
      </c>
      <c r="I27" s="171"/>
    </row>
    <row r="28" spans="1:9" ht="12" customHeight="1">
      <c r="A28" s="177">
        <v>24</v>
      </c>
      <c r="B28" s="178" t="s">
        <v>392</v>
      </c>
      <c r="C28" s="179">
        <v>1764</v>
      </c>
      <c r="D28" s="53"/>
      <c r="E28" s="177">
        <v>6</v>
      </c>
      <c r="F28" s="178" t="s">
        <v>44</v>
      </c>
      <c r="G28" s="184">
        <v>900</v>
      </c>
      <c r="I28" s="171"/>
    </row>
    <row r="29" spans="1:9" ht="12" customHeight="1">
      <c r="A29" s="177">
        <v>25</v>
      </c>
      <c r="B29" s="178" t="s">
        <v>5</v>
      </c>
      <c r="C29" s="179">
        <v>632</v>
      </c>
      <c r="D29" s="53"/>
      <c r="E29" s="177">
        <v>7</v>
      </c>
      <c r="F29" s="178" t="s">
        <v>45</v>
      </c>
      <c r="G29" s="184">
        <v>828</v>
      </c>
      <c r="I29" s="171"/>
    </row>
    <row r="30" spans="1:9" ht="12" customHeight="1">
      <c r="A30" s="177">
        <v>26</v>
      </c>
      <c r="B30" s="178" t="s">
        <v>6</v>
      </c>
      <c r="C30" s="179">
        <v>767</v>
      </c>
      <c r="D30" s="53"/>
      <c r="E30" s="177">
        <v>8</v>
      </c>
      <c r="F30" s="178" t="s">
        <v>46</v>
      </c>
      <c r="G30" s="184">
        <v>972</v>
      </c>
      <c r="I30" s="171"/>
    </row>
    <row r="31" spans="1:9" ht="12" customHeight="1">
      <c r="A31" s="177">
        <v>27</v>
      </c>
      <c r="B31" s="178" t="s">
        <v>7</v>
      </c>
      <c r="C31" s="179">
        <v>716</v>
      </c>
      <c r="D31" s="53"/>
      <c r="E31" s="177">
        <v>9</v>
      </c>
      <c r="F31" s="178" t="s">
        <v>47</v>
      </c>
      <c r="G31" s="184">
        <v>902.4</v>
      </c>
      <c r="I31" s="171"/>
    </row>
    <row r="32" spans="1:9" ht="12" customHeight="1">
      <c r="A32" s="177">
        <v>28</v>
      </c>
      <c r="B32" s="178" t="s">
        <v>8</v>
      </c>
      <c r="C32" s="179">
        <v>827</v>
      </c>
      <c r="D32" s="53"/>
      <c r="E32" s="177">
        <v>10</v>
      </c>
      <c r="F32" s="178" t="s">
        <v>48</v>
      </c>
      <c r="G32" s="184">
        <v>1100.4000000000001</v>
      </c>
      <c r="I32" s="171"/>
    </row>
    <row r="33" spans="1:9" ht="12" customHeight="1">
      <c r="A33" s="177">
        <v>29</v>
      </c>
      <c r="B33" s="178" t="s">
        <v>9</v>
      </c>
      <c r="C33" s="179">
        <v>732</v>
      </c>
      <c r="D33" s="53"/>
      <c r="E33" s="177">
        <v>11</v>
      </c>
      <c r="F33" s="178" t="s">
        <v>49</v>
      </c>
      <c r="G33" s="184">
        <v>1016.4</v>
      </c>
      <c r="I33" s="171"/>
    </row>
    <row r="34" spans="1:9" ht="12" customHeight="1" thickBot="1">
      <c r="A34" s="177">
        <v>30</v>
      </c>
      <c r="B34" s="178" t="s">
        <v>10</v>
      </c>
      <c r="C34" s="179">
        <v>900</v>
      </c>
      <c r="D34" s="53"/>
      <c r="E34" s="180">
        <v>12</v>
      </c>
      <c r="F34" s="181" t="s">
        <v>50</v>
      </c>
      <c r="G34" s="185">
        <v>1184.4000000000001</v>
      </c>
      <c r="I34" s="171"/>
    </row>
    <row r="35" spans="1:9" ht="12" customHeight="1" thickBot="1">
      <c r="A35" s="177">
        <v>31</v>
      </c>
      <c r="B35" s="178" t="s">
        <v>11</v>
      </c>
      <c r="C35" s="179">
        <v>828</v>
      </c>
      <c r="D35" s="53"/>
      <c r="E35" s="372" t="s">
        <v>431</v>
      </c>
      <c r="F35" s="372"/>
      <c r="G35" s="372"/>
      <c r="I35" s="171"/>
    </row>
    <row r="36" spans="1:9" ht="12" customHeight="1" thickBot="1">
      <c r="A36" s="177">
        <v>32</v>
      </c>
      <c r="B36" s="178" t="s">
        <v>12</v>
      </c>
      <c r="C36" s="179">
        <v>972</v>
      </c>
      <c r="D36" s="53"/>
      <c r="E36" s="369" t="s">
        <v>52</v>
      </c>
      <c r="F36" s="370"/>
      <c r="G36" s="371"/>
      <c r="I36" s="171"/>
    </row>
    <row r="37" spans="1:9" ht="12" customHeight="1">
      <c r="A37" s="177">
        <v>33</v>
      </c>
      <c r="B37" s="178" t="s">
        <v>427</v>
      </c>
      <c r="C37" s="179">
        <v>732</v>
      </c>
      <c r="D37" s="53"/>
      <c r="E37" s="174">
        <v>1</v>
      </c>
      <c r="F37" s="175" t="s">
        <v>13</v>
      </c>
      <c r="G37" s="176">
        <v>714</v>
      </c>
      <c r="I37" s="171"/>
    </row>
    <row r="38" spans="1:9" ht="12" customHeight="1">
      <c r="A38" s="177">
        <v>34</v>
      </c>
      <c r="B38" s="178" t="s">
        <v>393</v>
      </c>
      <c r="C38" s="179">
        <v>900</v>
      </c>
      <c r="D38" s="53"/>
      <c r="E38" s="177">
        <v>2</v>
      </c>
      <c r="F38" s="178" t="s">
        <v>14</v>
      </c>
      <c r="G38" s="179">
        <v>882</v>
      </c>
      <c r="I38" s="171"/>
    </row>
    <row r="39" spans="1:9" ht="12" customHeight="1">
      <c r="A39" s="177">
        <v>35</v>
      </c>
      <c r="B39" s="178" t="s">
        <v>394</v>
      </c>
      <c r="C39" s="179">
        <v>828</v>
      </c>
      <c r="D39" s="53"/>
      <c r="E39" s="177">
        <v>3</v>
      </c>
      <c r="F39" s="178" t="s">
        <v>15</v>
      </c>
      <c r="G39" s="179">
        <v>810</v>
      </c>
      <c r="I39" s="171"/>
    </row>
    <row r="40" spans="1:9" ht="12" customHeight="1">
      <c r="A40" s="177">
        <v>36</v>
      </c>
      <c r="B40" s="178" t="s">
        <v>395</v>
      </c>
      <c r="C40" s="179">
        <v>972</v>
      </c>
      <c r="D40" s="53"/>
      <c r="E40" s="177">
        <v>4</v>
      </c>
      <c r="F40" s="178" t="s">
        <v>16</v>
      </c>
      <c r="G40" s="179">
        <v>954</v>
      </c>
      <c r="I40" s="171"/>
    </row>
    <row r="41" spans="1:9" ht="12" customHeight="1">
      <c r="A41" s="177">
        <v>37</v>
      </c>
      <c r="B41" s="178" t="s">
        <v>68</v>
      </c>
      <c r="C41" s="179">
        <v>732</v>
      </c>
      <c r="D41" s="53"/>
      <c r="E41" s="177">
        <v>5</v>
      </c>
      <c r="F41" s="178" t="s">
        <v>17</v>
      </c>
      <c r="G41" s="179">
        <v>732</v>
      </c>
      <c r="I41" s="171"/>
    </row>
    <row r="42" spans="1:9" ht="12" customHeight="1">
      <c r="A42" s="177">
        <v>38</v>
      </c>
      <c r="B42" s="178" t="s">
        <v>69</v>
      </c>
      <c r="C42" s="179">
        <v>900</v>
      </c>
      <c r="D42" s="53"/>
      <c r="E42" s="177">
        <v>6</v>
      </c>
      <c r="F42" s="178" t="s">
        <v>18</v>
      </c>
      <c r="G42" s="179">
        <v>900</v>
      </c>
      <c r="I42" s="171"/>
    </row>
    <row r="43" spans="1:9" ht="12" customHeight="1">
      <c r="A43" s="177">
        <v>39</v>
      </c>
      <c r="B43" s="178" t="s">
        <v>70</v>
      </c>
      <c r="C43" s="179">
        <v>828</v>
      </c>
      <c r="D43" s="53"/>
      <c r="E43" s="177">
        <v>7</v>
      </c>
      <c r="F43" s="178" t="s">
        <v>19</v>
      </c>
      <c r="G43" s="179">
        <v>828</v>
      </c>
      <c r="I43" s="171"/>
    </row>
    <row r="44" spans="1:9" ht="12" customHeight="1">
      <c r="A44" s="177">
        <v>40</v>
      </c>
      <c r="B44" s="178" t="s">
        <v>71</v>
      </c>
      <c r="C44" s="179">
        <v>972</v>
      </c>
      <c r="D44" s="53"/>
      <c r="E44" s="177">
        <v>8</v>
      </c>
      <c r="F44" s="178" t="s">
        <v>20</v>
      </c>
      <c r="G44" s="179">
        <v>972</v>
      </c>
      <c r="I44" s="171"/>
    </row>
    <row r="45" spans="1:9" ht="12" customHeight="1">
      <c r="A45" s="177">
        <v>41</v>
      </c>
      <c r="B45" s="178" t="s">
        <v>67</v>
      </c>
      <c r="C45" s="179">
        <v>902.4</v>
      </c>
      <c r="D45" s="53"/>
      <c r="E45" s="177">
        <v>9</v>
      </c>
      <c r="F45" s="178" t="s">
        <v>21</v>
      </c>
      <c r="G45" s="179">
        <v>884</v>
      </c>
      <c r="I45" s="171"/>
    </row>
    <row r="46" spans="1:9" ht="12" customHeight="1">
      <c r="A46" s="177">
        <v>42</v>
      </c>
      <c r="B46" s="178" t="s">
        <v>22</v>
      </c>
      <c r="C46" s="179">
        <v>1100.4000000000001</v>
      </c>
      <c r="D46" s="53"/>
      <c r="E46" s="177">
        <v>10</v>
      </c>
      <c r="F46" s="178" t="s">
        <v>23</v>
      </c>
      <c r="G46" s="179">
        <v>1082</v>
      </c>
      <c r="I46" s="171"/>
    </row>
    <row r="47" spans="1:9" ht="12" customHeight="1">
      <c r="A47" s="177">
        <v>43</v>
      </c>
      <c r="B47" s="178" t="s">
        <v>24</v>
      </c>
      <c r="C47" s="179">
        <v>1016.4</v>
      </c>
      <c r="D47" s="53"/>
      <c r="E47" s="177">
        <v>11</v>
      </c>
      <c r="F47" s="178" t="s">
        <v>25</v>
      </c>
      <c r="G47" s="179">
        <v>998</v>
      </c>
      <c r="I47" s="171"/>
    </row>
    <row r="48" spans="1:9" ht="12" customHeight="1">
      <c r="A48" s="177">
        <v>44</v>
      </c>
      <c r="B48" s="178" t="s">
        <v>396</v>
      </c>
      <c r="C48" s="179">
        <v>1184.4000000000001</v>
      </c>
      <c r="D48" s="164"/>
      <c r="E48" s="177">
        <v>12</v>
      </c>
      <c r="F48" s="178" t="s">
        <v>26</v>
      </c>
      <c r="G48" s="179">
        <v>1166</v>
      </c>
      <c r="I48" s="171"/>
    </row>
    <row r="49" spans="1:9" ht="12" customHeight="1">
      <c r="A49" s="177">
        <v>45</v>
      </c>
      <c r="B49" s="178" t="s">
        <v>397</v>
      </c>
      <c r="C49" s="179">
        <v>902.4</v>
      </c>
      <c r="D49" s="164"/>
      <c r="E49" s="177">
        <v>13</v>
      </c>
      <c r="F49" s="178" t="s">
        <v>27</v>
      </c>
      <c r="G49" s="179">
        <v>902</v>
      </c>
      <c r="I49" s="171"/>
    </row>
    <row r="50" spans="1:9" ht="12" customHeight="1">
      <c r="A50" s="177">
        <v>46</v>
      </c>
      <c r="B50" s="178" t="s">
        <v>398</v>
      </c>
      <c r="C50" s="179">
        <v>1100.4000000000001</v>
      </c>
      <c r="D50" s="164"/>
      <c r="E50" s="177">
        <v>14</v>
      </c>
      <c r="F50" s="178" t="s">
        <v>28</v>
      </c>
      <c r="G50" s="179">
        <v>1100</v>
      </c>
      <c r="I50" s="171"/>
    </row>
    <row r="51" spans="1:9" ht="12" customHeight="1">
      <c r="A51" s="177">
        <v>47</v>
      </c>
      <c r="B51" s="178" t="s">
        <v>399</v>
      </c>
      <c r="C51" s="179">
        <v>1016.4</v>
      </c>
      <c r="D51" s="164"/>
      <c r="E51" s="177">
        <v>15</v>
      </c>
      <c r="F51" s="178" t="s">
        <v>29</v>
      </c>
      <c r="G51" s="179">
        <v>1016</v>
      </c>
      <c r="I51" s="171"/>
    </row>
    <row r="52" spans="1:9" ht="12" customHeight="1">
      <c r="A52" s="177">
        <v>48</v>
      </c>
      <c r="B52" s="178" t="s">
        <v>400</v>
      </c>
      <c r="C52" s="179">
        <v>1184.4000000000001</v>
      </c>
      <c r="D52" s="164"/>
      <c r="E52" s="177">
        <v>16</v>
      </c>
      <c r="F52" s="178" t="s">
        <v>30</v>
      </c>
      <c r="G52" s="179">
        <v>1184</v>
      </c>
      <c r="I52" s="171"/>
    </row>
    <row r="53" spans="1:9" ht="12" customHeight="1">
      <c r="A53" s="177">
        <v>49</v>
      </c>
      <c r="B53" s="178" t="s">
        <v>401</v>
      </c>
      <c r="C53" s="179">
        <v>1320</v>
      </c>
      <c r="D53" s="164"/>
      <c r="E53" s="177">
        <v>17</v>
      </c>
      <c r="F53" s="178" t="s">
        <v>31</v>
      </c>
      <c r="G53" s="184">
        <v>1302</v>
      </c>
      <c r="I53" s="171"/>
    </row>
    <row r="54" spans="1:9" ht="12" customHeight="1">
      <c r="A54" s="177">
        <v>50</v>
      </c>
      <c r="B54" s="178" t="s">
        <v>402</v>
      </c>
      <c r="C54" s="179">
        <v>1644</v>
      </c>
      <c r="D54" s="164"/>
      <c r="E54" s="177">
        <v>18</v>
      </c>
      <c r="F54" s="178" t="s">
        <v>32</v>
      </c>
      <c r="G54" s="184">
        <v>1626</v>
      </c>
      <c r="I54" s="171"/>
    </row>
    <row r="55" spans="1:9" ht="12" customHeight="1">
      <c r="A55" s="177">
        <v>51</v>
      </c>
      <c r="B55" s="178" t="s">
        <v>403</v>
      </c>
      <c r="C55" s="179">
        <v>1458</v>
      </c>
      <c r="D55" s="164"/>
      <c r="E55" s="177">
        <v>19</v>
      </c>
      <c r="F55" s="178" t="s">
        <v>33</v>
      </c>
      <c r="G55" s="184">
        <v>1440</v>
      </c>
      <c r="I55" s="171"/>
    </row>
    <row r="56" spans="1:9" ht="12" customHeight="1" thickBot="1">
      <c r="A56" s="180">
        <v>52</v>
      </c>
      <c r="B56" s="181" t="s">
        <v>404</v>
      </c>
      <c r="C56" s="182">
        <v>1764</v>
      </c>
      <c r="D56" s="164"/>
      <c r="E56" s="177">
        <v>20</v>
      </c>
      <c r="F56" s="178" t="s">
        <v>34</v>
      </c>
      <c r="G56" s="184">
        <v>1746</v>
      </c>
      <c r="I56" s="171"/>
    </row>
    <row r="57" spans="1:9" ht="12" customHeight="1">
      <c r="A57" s="112"/>
      <c r="B57" s="164"/>
      <c r="C57" s="165"/>
      <c r="D57" s="164"/>
      <c r="E57" s="177">
        <v>21</v>
      </c>
      <c r="F57" s="178" t="s">
        <v>35</v>
      </c>
      <c r="G57" s="184">
        <v>1320</v>
      </c>
      <c r="I57" s="171"/>
    </row>
    <row r="58" spans="1:9" ht="12" customHeight="1">
      <c r="A58" s="112"/>
      <c r="B58" s="164"/>
      <c r="C58" s="165"/>
      <c r="D58" s="164"/>
      <c r="E58" s="177">
        <v>22</v>
      </c>
      <c r="F58" s="178" t="s">
        <v>36</v>
      </c>
      <c r="G58" s="184">
        <v>1644</v>
      </c>
      <c r="I58" s="171"/>
    </row>
    <row r="59" spans="1:9" ht="12" customHeight="1">
      <c r="A59" s="113"/>
      <c r="B59" s="164"/>
      <c r="C59" s="165"/>
      <c r="D59" s="164"/>
      <c r="E59" s="177">
        <v>23</v>
      </c>
      <c r="F59" s="178" t="s">
        <v>37</v>
      </c>
      <c r="G59" s="184">
        <v>1458</v>
      </c>
      <c r="I59" s="171"/>
    </row>
    <row r="60" spans="1:9" ht="12" customHeight="1" thickBot="1">
      <c r="A60" s="112"/>
      <c r="B60" s="164"/>
      <c r="C60" s="165"/>
      <c r="D60" s="164"/>
      <c r="E60" s="180">
        <v>24</v>
      </c>
      <c r="F60" s="181" t="s">
        <v>38</v>
      </c>
      <c r="G60" s="185">
        <v>1764</v>
      </c>
      <c r="I60" s="171"/>
    </row>
    <row r="61" spans="1:9" ht="12" customHeight="1">
      <c r="A61" s="113"/>
      <c r="B61" s="60"/>
      <c r="C61" s="166"/>
      <c r="D61" s="60"/>
      <c r="E61" s="146"/>
      <c r="F61" s="46"/>
      <c r="G61" s="53"/>
    </row>
    <row r="62" spans="1:9" ht="12" customHeight="1">
      <c r="A62" s="112"/>
      <c r="B62" s="60"/>
      <c r="C62" s="166"/>
      <c r="D62" s="60"/>
      <c r="E62" s="167"/>
      <c r="F62" s="60"/>
      <c r="G62" s="168"/>
    </row>
    <row r="63" spans="1:9" ht="12" customHeight="1">
      <c r="A63" s="112"/>
      <c r="B63" s="60"/>
      <c r="C63" s="166"/>
      <c r="D63" s="60"/>
      <c r="E63" s="167"/>
      <c r="F63" s="60"/>
      <c r="G63" s="168"/>
    </row>
    <row r="64" spans="1:9" ht="12" customHeight="1">
      <c r="A64" s="113"/>
      <c r="B64" s="60"/>
      <c r="C64" s="166"/>
      <c r="D64" s="60"/>
      <c r="E64" s="167"/>
      <c r="F64" s="60"/>
      <c r="G64" s="168"/>
    </row>
    <row r="65" spans="1:7" ht="12" customHeight="1">
      <c r="A65" s="112"/>
      <c r="B65" s="60"/>
      <c r="C65" s="166"/>
      <c r="D65" s="60"/>
      <c r="E65" s="167"/>
      <c r="F65" s="60"/>
      <c r="G65" s="168"/>
    </row>
    <row r="66" spans="1:7">
      <c r="A66" s="112"/>
    </row>
    <row r="67" spans="1:7">
      <c r="A67" s="113"/>
    </row>
    <row r="68" spans="1:7">
      <c r="A68" s="112"/>
    </row>
  </sheetData>
  <mergeCells count="9">
    <mergeCell ref="E22:G22"/>
    <mergeCell ref="E35:G35"/>
    <mergeCell ref="E36:G36"/>
    <mergeCell ref="A1:G1"/>
    <mergeCell ref="E3:G3"/>
    <mergeCell ref="A3:C3"/>
    <mergeCell ref="A4:C4"/>
    <mergeCell ref="E4:G4"/>
    <mergeCell ref="E21:G21"/>
  </mergeCells>
  <phoneticPr fontId="2" type="noConversion"/>
  <printOptions horizontalCentered="1"/>
  <pageMargins left="0.19685039370078741" right="0.19685039370078741" top="0.27559055118110237" bottom="0.19685039370078741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workbookViewId="0">
      <selection activeCell="B64" sqref="B64"/>
    </sheetView>
  </sheetViews>
  <sheetFormatPr defaultColWidth="9.109375" defaultRowHeight="13.2"/>
  <cols>
    <col min="1" max="1" width="4.44140625" customWidth="1"/>
    <col min="2" max="2" width="17.109375" customWidth="1"/>
    <col min="3" max="4" width="9.33203125" customWidth="1"/>
    <col min="5" max="5" width="6.109375" customWidth="1"/>
    <col min="6" max="6" width="3.33203125" customWidth="1"/>
    <col min="7" max="7" width="22" customWidth="1"/>
    <col min="8" max="8" width="9.6640625" customWidth="1"/>
    <col min="9" max="9" width="11" customWidth="1"/>
  </cols>
  <sheetData>
    <row r="1" spans="1:12" s="7" customFormat="1" ht="14.25" customHeight="1">
      <c r="A1" s="336" t="s">
        <v>1055</v>
      </c>
      <c r="B1" s="137"/>
      <c r="C1" s="137"/>
      <c r="D1" s="137"/>
      <c r="E1" s="137"/>
      <c r="F1" s="137"/>
      <c r="G1" s="137"/>
      <c r="H1" s="137"/>
    </row>
    <row r="2" spans="1:12" s="14" customFormat="1" ht="13.8" thickBot="1">
      <c r="A2" s="377" t="s">
        <v>121</v>
      </c>
      <c r="B2" s="377"/>
      <c r="C2" s="377"/>
      <c r="D2" s="377"/>
      <c r="E2" s="377"/>
      <c r="F2" s="377"/>
      <c r="G2" s="377"/>
      <c r="H2" s="377"/>
      <c r="I2" s="13"/>
    </row>
    <row r="3" spans="1:12" s="3" customFormat="1" ht="13.8" thickBot="1">
      <c r="A3" s="378" t="s">
        <v>232</v>
      </c>
      <c r="B3" s="379"/>
      <c r="C3" s="380"/>
      <c r="D3" s="274" t="s">
        <v>717</v>
      </c>
      <c r="E3" s="15"/>
      <c r="F3" s="381" t="s">
        <v>231</v>
      </c>
      <c r="G3" s="382"/>
      <c r="H3" s="383"/>
      <c r="I3" s="274" t="s">
        <v>717</v>
      </c>
    </row>
    <row r="4" spans="1:12" s="3" customFormat="1">
      <c r="A4" s="16">
        <v>1</v>
      </c>
      <c r="B4" s="275" t="s">
        <v>122</v>
      </c>
      <c r="C4" s="276">
        <v>2793</v>
      </c>
      <c r="D4" s="277">
        <v>2933</v>
      </c>
      <c r="E4" s="15"/>
      <c r="F4" s="18">
        <v>1</v>
      </c>
      <c r="G4" s="233" t="s">
        <v>718</v>
      </c>
      <c r="H4" s="276">
        <v>1229</v>
      </c>
      <c r="I4" s="278" t="s">
        <v>719</v>
      </c>
    </row>
    <row r="5" spans="1:12" s="3" customFormat="1">
      <c r="A5" s="20">
        <v>2</v>
      </c>
      <c r="B5" s="218" t="s">
        <v>123</v>
      </c>
      <c r="C5" s="277">
        <v>3318</v>
      </c>
      <c r="D5" s="277">
        <v>3484</v>
      </c>
      <c r="E5" s="15"/>
      <c r="F5" s="22">
        <v>2</v>
      </c>
      <c r="G5" s="33" t="s">
        <v>124</v>
      </c>
      <c r="H5" s="277">
        <v>2522</v>
      </c>
      <c r="I5" s="277">
        <v>2648</v>
      </c>
    </row>
    <row r="6" spans="1:12" s="3" customFormat="1">
      <c r="A6" s="20">
        <v>3</v>
      </c>
      <c r="B6" s="218" t="s">
        <v>125</v>
      </c>
      <c r="C6" s="277">
        <v>3630</v>
      </c>
      <c r="D6" s="277">
        <v>3812</v>
      </c>
      <c r="E6" s="15"/>
      <c r="F6" s="22">
        <v>3</v>
      </c>
      <c r="G6" s="33" t="s">
        <v>126</v>
      </c>
      <c r="H6" s="277">
        <v>2822</v>
      </c>
      <c r="I6" s="277">
        <v>2963</v>
      </c>
    </row>
    <row r="7" spans="1:12">
      <c r="A7" s="20">
        <v>4</v>
      </c>
      <c r="B7" s="218" t="s">
        <v>127</v>
      </c>
      <c r="C7" s="277">
        <v>3927</v>
      </c>
      <c r="D7" s="277">
        <v>4123</v>
      </c>
      <c r="E7" s="15"/>
      <c r="F7" s="22">
        <v>4</v>
      </c>
      <c r="G7" s="33" t="s">
        <v>128</v>
      </c>
      <c r="H7" s="277">
        <v>2957</v>
      </c>
      <c r="I7" s="277">
        <v>3105</v>
      </c>
    </row>
    <row r="8" spans="1:12">
      <c r="A8" s="20">
        <v>5</v>
      </c>
      <c r="B8" s="218" t="s">
        <v>129</v>
      </c>
      <c r="C8" s="277">
        <v>4377</v>
      </c>
      <c r="D8" s="277">
        <v>4596</v>
      </c>
      <c r="E8" s="15"/>
      <c r="F8" s="22">
        <v>5</v>
      </c>
      <c r="G8" s="33" t="s">
        <v>130</v>
      </c>
      <c r="H8" s="277">
        <v>3039</v>
      </c>
      <c r="I8" s="277">
        <v>3191</v>
      </c>
      <c r="J8" s="240"/>
      <c r="K8" s="240"/>
    </row>
    <row r="9" spans="1:12">
      <c r="A9" s="20">
        <v>6</v>
      </c>
      <c r="B9" s="218" t="s">
        <v>131</v>
      </c>
      <c r="C9" s="277">
        <v>4755</v>
      </c>
      <c r="D9" s="277">
        <v>4993</v>
      </c>
      <c r="E9" s="15"/>
      <c r="F9" s="22">
        <v>6</v>
      </c>
      <c r="G9" s="33" t="s">
        <v>132</v>
      </c>
      <c r="H9" s="277">
        <v>3825</v>
      </c>
      <c r="I9" s="277">
        <v>4016</v>
      </c>
      <c r="J9" s="240"/>
      <c r="K9" s="240"/>
      <c r="L9" s="240"/>
    </row>
    <row r="10" spans="1:12">
      <c r="A10" s="20">
        <v>7</v>
      </c>
      <c r="B10" s="218" t="s">
        <v>63</v>
      </c>
      <c r="C10" s="277">
        <v>5012</v>
      </c>
      <c r="D10" s="277">
        <v>5263</v>
      </c>
      <c r="E10" s="15"/>
      <c r="F10" s="22">
        <v>7</v>
      </c>
      <c r="G10" s="33" t="s">
        <v>133</v>
      </c>
      <c r="H10" s="277">
        <v>4197</v>
      </c>
      <c r="I10" s="277">
        <v>4407</v>
      </c>
    </row>
    <row r="11" spans="1:12" ht="13.8" thickBot="1">
      <c r="A11" s="20">
        <v>8</v>
      </c>
      <c r="B11" s="218" t="s">
        <v>134</v>
      </c>
      <c r="C11" s="277">
        <v>5366</v>
      </c>
      <c r="D11" s="277">
        <v>5634</v>
      </c>
      <c r="E11" s="15"/>
      <c r="F11" s="24">
        <v>8</v>
      </c>
      <c r="G11" s="243" t="s">
        <v>683</v>
      </c>
      <c r="H11" s="279">
        <v>4435</v>
      </c>
      <c r="I11" s="279">
        <v>4657</v>
      </c>
    </row>
    <row r="12" spans="1:12" ht="13.8" thickBot="1">
      <c r="A12" s="26">
        <v>9</v>
      </c>
      <c r="B12" s="280" t="s">
        <v>216</v>
      </c>
      <c r="C12" s="281">
        <v>5892</v>
      </c>
      <c r="D12" s="279">
        <v>6187</v>
      </c>
      <c r="E12" s="15"/>
      <c r="F12" s="15"/>
      <c r="G12" s="15"/>
      <c r="H12" s="15"/>
    </row>
    <row r="13" spans="1:12" hidden="1">
      <c r="E13" s="15"/>
      <c r="F13" s="15"/>
      <c r="G13" s="15"/>
      <c r="H13" s="15"/>
    </row>
    <row r="14" spans="1:12" ht="13.8" thickBot="1">
      <c r="A14" s="377" t="s">
        <v>135</v>
      </c>
      <c r="B14" s="377"/>
      <c r="C14" s="377"/>
      <c r="D14" s="377"/>
      <c r="E14" s="377"/>
      <c r="F14" s="377"/>
      <c r="G14" s="377"/>
      <c r="H14" s="377"/>
    </row>
    <row r="15" spans="1:12" ht="13.8" thickBot="1">
      <c r="A15" s="384" t="s">
        <v>232</v>
      </c>
      <c r="B15" s="382"/>
      <c r="C15" s="383"/>
      <c r="D15" s="274" t="s">
        <v>717</v>
      </c>
      <c r="E15" s="15"/>
      <c r="F15" s="385" t="s">
        <v>231</v>
      </c>
      <c r="G15" s="379"/>
      <c r="H15" s="380"/>
      <c r="I15" s="274" t="s">
        <v>717</v>
      </c>
    </row>
    <row r="16" spans="1:12">
      <c r="A16" s="16">
        <v>1</v>
      </c>
      <c r="B16" s="275" t="s">
        <v>136</v>
      </c>
      <c r="C16" s="276">
        <v>2745</v>
      </c>
      <c r="D16" s="278">
        <v>2882</v>
      </c>
      <c r="E16" s="15"/>
      <c r="F16" s="18">
        <v>1</v>
      </c>
      <c r="G16" s="233" t="s">
        <v>720</v>
      </c>
      <c r="H16" s="276">
        <v>1279</v>
      </c>
      <c r="I16" s="278" t="s">
        <v>719</v>
      </c>
    </row>
    <row r="17" spans="1:12">
      <c r="A17" s="20">
        <v>2</v>
      </c>
      <c r="B17" s="218" t="s">
        <v>137</v>
      </c>
      <c r="C17" s="277">
        <v>3263</v>
      </c>
      <c r="D17" s="277">
        <v>3426</v>
      </c>
      <c r="E17" s="15"/>
      <c r="F17" s="22">
        <v>2</v>
      </c>
      <c r="G17" s="23" t="s">
        <v>138</v>
      </c>
      <c r="H17" s="277">
        <v>2547</v>
      </c>
      <c r="I17" s="277">
        <v>2674</v>
      </c>
    </row>
    <row r="18" spans="1:12">
      <c r="A18" s="20">
        <v>3</v>
      </c>
      <c r="B18" s="21" t="s">
        <v>139</v>
      </c>
      <c r="C18" s="277">
        <v>3574</v>
      </c>
      <c r="D18" s="277">
        <v>3753</v>
      </c>
      <c r="E18" s="15"/>
      <c r="F18" s="22">
        <v>3</v>
      </c>
      <c r="G18" s="23" t="s">
        <v>140</v>
      </c>
      <c r="H18" s="277">
        <v>2857</v>
      </c>
      <c r="I18" s="277">
        <v>3000</v>
      </c>
      <c r="K18" s="240"/>
    </row>
    <row r="19" spans="1:12">
      <c r="A19" s="20">
        <v>4</v>
      </c>
      <c r="B19" s="21" t="s">
        <v>141</v>
      </c>
      <c r="C19" s="277">
        <v>3892</v>
      </c>
      <c r="D19" s="277">
        <v>4087</v>
      </c>
      <c r="E19" s="15"/>
      <c r="F19" s="22">
        <v>4</v>
      </c>
      <c r="G19" s="23" t="s">
        <v>142</v>
      </c>
      <c r="H19" s="277">
        <v>2976</v>
      </c>
      <c r="I19" s="277">
        <v>3125</v>
      </c>
      <c r="K19" s="240"/>
    </row>
    <row r="20" spans="1:12">
      <c r="A20" s="20">
        <v>5</v>
      </c>
      <c r="B20" s="21" t="s">
        <v>143</v>
      </c>
      <c r="C20" s="277">
        <v>4180</v>
      </c>
      <c r="D20" s="277">
        <v>4389</v>
      </c>
      <c r="E20" s="15"/>
      <c r="F20" s="22">
        <v>5</v>
      </c>
      <c r="G20" s="23" t="s">
        <v>144</v>
      </c>
      <c r="H20" s="277">
        <v>3051</v>
      </c>
      <c r="I20" s="277">
        <v>3204</v>
      </c>
      <c r="J20" s="240"/>
      <c r="K20" s="240"/>
    </row>
    <row r="21" spans="1:12">
      <c r="A21" s="20">
        <v>6</v>
      </c>
      <c r="B21" s="21" t="s">
        <v>145</v>
      </c>
      <c r="C21" s="277">
        <v>4455</v>
      </c>
      <c r="D21" s="277">
        <v>4678</v>
      </c>
      <c r="E21" s="15"/>
      <c r="F21" s="22">
        <v>6</v>
      </c>
      <c r="G21" s="33" t="s">
        <v>146</v>
      </c>
      <c r="H21" s="277">
        <v>3703</v>
      </c>
      <c r="I21" s="277">
        <v>3888</v>
      </c>
      <c r="K21" s="240"/>
    </row>
    <row r="22" spans="1:12">
      <c r="A22" s="20">
        <v>7</v>
      </c>
      <c r="B22" s="218" t="s">
        <v>478</v>
      </c>
      <c r="C22" s="277">
        <v>4922</v>
      </c>
      <c r="D22" s="277">
        <v>5168</v>
      </c>
      <c r="E22" s="15"/>
      <c r="F22" s="22">
        <v>7</v>
      </c>
      <c r="G22" s="23" t="s">
        <v>147</v>
      </c>
      <c r="H22" s="277">
        <v>4048</v>
      </c>
      <c r="I22" s="277">
        <v>4250</v>
      </c>
      <c r="K22" s="240"/>
      <c r="L22" s="240"/>
    </row>
    <row r="23" spans="1:12" ht="13.8" thickBot="1">
      <c r="A23" s="20">
        <v>8</v>
      </c>
      <c r="B23" s="218" t="s">
        <v>148</v>
      </c>
      <c r="C23" s="277">
        <v>5188</v>
      </c>
      <c r="D23" s="277">
        <v>5447</v>
      </c>
      <c r="E23" s="15"/>
      <c r="F23" s="24">
        <v>8</v>
      </c>
      <c r="G23" s="27" t="s">
        <v>217</v>
      </c>
      <c r="H23" s="279">
        <v>4547</v>
      </c>
      <c r="I23" s="279">
        <v>4774</v>
      </c>
    </row>
    <row r="24" spans="1:12" ht="13.8" thickBot="1">
      <c r="A24" s="24">
        <v>9</v>
      </c>
      <c r="B24" s="280" t="s">
        <v>972</v>
      </c>
      <c r="C24" s="279">
        <f>C23+266</f>
        <v>5454</v>
      </c>
      <c r="D24" s="279">
        <f>C24*1.05</f>
        <v>5726.7</v>
      </c>
      <c r="E24" s="15"/>
      <c r="F24" s="304"/>
      <c r="G24" s="150"/>
      <c r="H24" s="282"/>
      <c r="I24" s="282"/>
    </row>
    <row r="25" spans="1:12">
      <c r="A25" s="377" t="s">
        <v>149</v>
      </c>
      <c r="B25" s="377"/>
      <c r="C25" s="377"/>
      <c r="D25" s="377"/>
      <c r="E25" s="377"/>
      <c r="F25" s="377"/>
      <c r="G25" s="377"/>
      <c r="H25" s="377"/>
    </row>
    <row r="26" spans="1:12" ht="13.8" thickBot="1">
      <c r="A26" s="377" t="s">
        <v>150</v>
      </c>
      <c r="B26" s="377"/>
      <c r="C26" s="377"/>
      <c r="D26" s="245"/>
      <c r="E26" s="15"/>
      <c r="F26" s="377" t="s">
        <v>151</v>
      </c>
      <c r="G26" s="386"/>
      <c r="H26" s="386"/>
    </row>
    <row r="27" spans="1:12" ht="13.8" thickBot="1">
      <c r="A27" s="387" t="s">
        <v>230</v>
      </c>
      <c r="B27" s="388"/>
      <c r="C27" s="389"/>
      <c r="D27" s="244"/>
      <c r="E27" s="15"/>
      <c r="F27" s="390" t="s">
        <v>230</v>
      </c>
      <c r="G27" s="391"/>
      <c r="H27" s="392"/>
    </row>
    <row r="28" spans="1:12">
      <c r="A28" s="18">
        <v>1</v>
      </c>
      <c r="B28" s="19" t="s">
        <v>152</v>
      </c>
      <c r="C28" s="276">
        <v>12410</v>
      </c>
      <c r="D28" s="282"/>
      <c r="E28" s="15"/>
      <c r="F28" s="18">
        <v>1</v>
      </c>
      <c r="G28" s="233" t="s">
        <v>479</v>
      </c>
      <c r="H28" s="276">
        <v>11353</v>
      </c>
    </row>
    <row r="29" spans="1:12">
      <c r="A29" s="22">
        <v>2</v>
      </c>
      <c r="B29" s="23" t="s">
        <v>154</v>
      </c>
      <c r="C29" s="277">
        <v>13732</v>
      </c>
      <c r="D29" s="282"/>
      <c r="E29" s="15"/>
      <c r="F29" s="22">
        <v>2</v>
      </c>
      <c r="G29" s="23" t="s">
        <v>153</v>
      </c>
      <c r="H29" s="277">
        <v>12184</v>
      </c>
    </row>
    <row r="30" spans="1:12" ht="13.8" thickBot="1">
      <c r="A30" s="24">
        <v>3</v>
      </c>
      <c r="B30" s="25" t="s">
        <v>156</v>
      </c>
      <c r="C30" s="279">
        <v>14299</v>
      </c>
      <c r="D30" s="282"/>
      <c r="E30" s="15"/>
      <c r="F30" s="22">
        <v>3</v>
      </c>
      <c r="G30" s="23" t="s">
        <v>155</v>
      </c>
      <c r="H30" s="277">
        <v>13015</v>
      </c>
    </row>
    <row r="31" spans="1:12" ht="13.8" thickBot="1">
      <c r="A31" s="374" t="s">
        <v>229</v>
      </c>
      <c r="B31" s="375"/>
      <c r="C31" s="376"/>
      <c r="D31" s="244"/>
      <c r="E31" s="15"/>
      <c r="F31" s="24">
        <v>4</v>
      </c>
      <c r="G31" s="25" t="s">
        <v>157</v>
      </c>
      <c r="H31" s="279">
        <v>13987</v>
      </c>
    </row>
    <row r="32" spans="1:12" ht="13.8" thickBot="1">
      <c r="A32" s="18">
        <v>1</v>
      </c>
      <c r="B32" s="19" t="s">
        <v>158</v>
      </c>
      <c r="C32" s="276">
        <v>14455</v>
      </c>
      <c r="D32" s="282"/>
      <c r="E32" s="15"/>
      <c r="F32" s="390" t="s">
        <v>229</v>
      </c>
      <c r="G32" s="391"/>
      <c r="H32" s="392"/>
    </row>
    <row r="33" spans="1:9">
      <c r="A33" s="22">
        <v>2</v>
      </c>
      <c r="B33" s="23" t="s">
        <v>160</v>
      </c>
      <c r="C33" s="277">
        <v>14980</v>
      </c>
      <c r="D33" s="282"/>
      <c r="E33" s="15"/>
      <c r="F33" s="18">
        <v>1</v>
      </c>
      <c r="G33" s="17" t="s">
        <v>159</v>
      </c>
      <c r="H33" s="276">
        <v>13870</v>
      </c>
    </row>
    <row r="34" spans="1:9">
      <c r="A34" s="22">
        <v>3</v>
      </c>
      <c r="B34" s="23" t="s">
        <v>162</v>
      </c>
      <c r="C34" s="277">
        <v>15233</v>
      </c>
      <c r="D34" s="282"/>
      <c r="E34" s="15"/>
      <c r="F34" s="22">
        <v>2</v>
      </c>
      <c r="G34" s="21" t="s">
        <v>161</v>
      </c>
      <c r="H34" s="277">
        <v>15121</v>
      </c>
    </row>
    <row r="35" spans="1:9">
      <c r="A35" s="22">
        <v>4</v>
      </c>
      <c r="B35" s="23" t="s">
        <v>164</v>
      </c>
      <c r="C35" s="277">
        <v>16518</v>
      </c>
      <c r="D35" s="282"/>
      <c r="E35" s="15"/>
      <c r="F35" s="22">
        <v>3</v>
      </c>
      <c r="G35" s="21" t="s">
        <v>163</v>
      </c>
      <c r="H35" s="277">
        <v>16255</v>
      </c>
    </row>
    <row r="36" spans="1:9">
      <c r="A36" s="22">
        <v>5</v>
      </c>
      <c r="B36" s="23" t="s">
        <v>166</v>
      </c>
      <c r="C36" s="277">
        <v>16689</v>
      </c>
      <c r="D36" s="282"/>
      <c r="E36" s="15"/>
      <c r="F36" s="22">
        <v>4</v>
      </c>
      <c r="G36" s="21" t="s">
        <v>165</v>
      </c>
      <c r="H36" s="277">
        <v>16745</v>
      </c>
    </row>
    <row r="37" spans="1:9" ht="13.8" thickBot="1">
      <c r="A37" s="22">
        <v>6</v>
      </c>
      <c r="B37" s="23" t="s">
        <v>168</v>
      </c>
      <c r="C37" s="277">
        <v>17341</v>
      </c>
      <c r="D37" s="282"/>
      <c r="E37" s="15"/>
      <c r="F37" s="24">
        <v>5</v>
      </c>
      <c r="G37" s="27" t="s">
        <v>167</v>
      </c>
      <c r="H37" s="279">
        <v>18227</v>
      </c>
      <c r="I37" s="3"/>
    </row>
    <row r="38" spans="1:9" ht="13.8" thickBot="1">
      <c r="A38" s="22">
        <v>7</v>
      </c>
      <c r="B38" s="23" t="s">
        <v>169</v>
      </c>
      <c r="C38" s="277">
        <v>17606</v>
      </c>
      <c r="D38" s="282"/>
      <c r="E38" s="15"/>
      <c r="I38" s="3"/>
    </row>
    <row r="39" spans="1:9" ht="13.8" thickBot="1">
      <c r="A39" s="22">
        <v>8</v>
      </c>
      <c r="B39" s="23" t="s">
        <v>170</v>
      </c>
      <c r="C39" s="277">
        <v>17894</v>
      </c>
      <c r="D39" s="282"/>
      <c r="E39" s="15"/>
      <c r="F39" s="28"/>
      <c r="G39" s="29" t="s">
        <v>172</v>
      </c>
      <c r="H39" s="117"/>
      <c r="I39" s="283" t="s">
        <v>669</v>
      </c>
    </row>
    <row r="40" spans="1:9">
      <c r="A40" s="22">
        <v>9</v>
      </c>
      <c r="B40" s="33" t="s">
        <v>721</v>
      </c>
      <c r="C40" s="277">
        <v>18377</v>
      </c>
      <c r="D40" s="282"/>
      <c r="E40" s="15"/>
      <c r="F40" s="241"/>
      <c r="G40" s="242" t="s">
        <v>228</v>
      </c>
      <c r="H40" s="284"/>
      <c r="I40" s="285"/>
    </row>
    <row r="41" spans="1:9" ht="13.8" thickBot="1">
      <c r="A41" s="22">
        <v>10</v>
      </c>
      <c r="B41" s="23" t="s">
        <v>171</v>
      </c>
      <c r="C41" s="277">
        <v>20021</v>
      </c>
      <c r="D41" s="282"/>
      <c r="E41" s="15"/>
      <c r="F41" s="22">
        <v>1</v>
      </c>
      <c r="G41" s="33" t="s">
        <v>682</v>
      </c>
      <c r="H41" s="286">
        <v>1733</v>
      </c>
      <c r="I41" s="277">
        <v>1820</v>
      </c>
    </row>
    <row r="42" spans="1:9" ht="13.8" thickBot="1">
      <c r="A42" s="117"/>
      <c r="B42" s="117"/>
      <c r="C42" s="287"/>
      <c r="D42" s="282"/>
      <c r="E42" s="15"/>
      <c r="F42" s="22">
        <v>2</v>
      </c>
      <c r="G42" s="33" t="s">
        <v>722</v>
      </c>
      <c r="H42" s="286">
        <v>1942</v>
      </c>
      <c r="I42" s="277">
        <v>2039</v>
      </c>
    </row>
    <row r="43" spans="1:9" ht="13.8" thickBot="1">
      <c r="A43" s="88" t="s">
        <v>223</v>
      </c>
      <c r="B43" s="29"/>
      <c r="C43" s="32"/>
      <c r="D43" s="274" t="s">
        <v>723</v>
      </c>
      <c r="E43" s="15"/>
      <c r="F43" s="22">
        <v>3</v>
      </c>
      <c r="G43" s="33" t="s">
        <v>670</v>
      </c>
      <c r="H43" s="286">
        <v>2782</v>
      </c>
      <c r="I43" s="277">
        <v>2921</v>
      </c>
    </row>
    <row r="44" spans="1:9" ht="13.8" thickBot="1">
      <c r="A44" s="18">
        <v>1</v>
      </c>
      <c r="B44" s="19" t="s">
        <v>173</v>
      </c>
      <c r="C44" s="276">
        <v>629</v>
      </c>
      <c r="D44" s="278">
        <v>660</v>
      </c>
      <c r="E44" s="15"/>
      <c r="F44" s="24">
        <v>4</v>
      </c>
      <c r="G44" s="243" t="s">
        <v>671</v>
      </c>
      <c r="H44" s="288">
        <v>2997</v>
      </c>
      <c r="I44" s="279">
        <v>3147</v>
      </c>
    </row>
    <row r="45" spans="1:9">
      <c r="A45" s="20">
        <v>2</v>
      </c>
      <c r="B45" s="23" t="s">
        <v>174</v>
      </c>
      <c r="C45" s="277">
        <v>719</v>
      </c>
      <c r="D45" s="277">
        <v>755</v>
      </c>
      <c r="E45" s="15"/>
      <c r="F45" s="30"/>
      <c r="G45" s="31" t="s">
        <v>227</v>
      </c>
      <c r="H45" s="289"/>
      <c r="I45" s="290"/>
    </row>
    <row r="46" spans="1:9">
      <c r="A46" s="20">
        <v>3</v>
      </c>
      <c r="B46" s="23" t="s">
        <v>175</v>
      </c>
      <c r="C46" s="277">
        <v>683</v>
      </c>
      <c r="D46" s="277">
        <v>717</v>
      </c>
      <c r="E46" s="15"/>
      <c r="F46" s="22">
        <v>1</v>
      </c>
      <c r="G46" s="33" t="s">
        <v>672</v>
      </c>
      <c r="H46" s="286">
        <v>3380</v>
      </c>
      <c r="I46" s="277">
        <v>3549</v>
      </c>
    </row>
    <row r="47" spans="1:9">
      <c r="A47" s="20">
        <v>4</v>
      </c>
      <c r="B47" s="23" t="s">
        <v>176</v>
      </c>
      <c r="C47" s="277">
        <v>571</v>
      </c>
      <c r="D47" s="277">
        <v>600</v>
      </c>
      <c r="E47" s="15"/>
      <c r="F47" s="22">
        <v>2</v>
      </c>
      <c r="G47" s="33" t="s">
        <v>673</v>
      </c>
      <c r="H47" s="286">
        <v>3746</v>
      </c>
      <c r="I47" s="277">
        <v>3934</v>
      </c>
    </row>
    <row r="48" spans="1:9">
      <c r="A48" s="20">
        <v>5</v>
      </c>
      <c r="B48" s="23" t="s">
        <v>177</v>
      </c>
      <c r="C48" s="277">
        <v>736</v>
      </c>
      <c r="D48" s="277">
        <v>773</v>
      </c>
      <c r="E48" s="15"/>
      <c r="F48" s="22">
        <v>3</v>
      </c>
      <c r="G48" s="33" t="s">
        <v>674</v>
      </c>
      <c r="H48" s="286">
        <v>4112</v>
      </c>
      <c r="I48" s="277">
        <v>4318</v>
      </c>
    </row>
    <row r="49" spans="1:9" ht="13.8" thickBot="1">
      <c r="A49" s="26">
        <v>6</v>
      </c>
      <c r="B49" s="25" t="s">
        <v>178</v>
      </c>
      <c r="C49" s="279">
        <v>641</v>
      </c>
      <c r="D49" s="279">
        <v>673</v>
      </c>
      <c r="E49" s="15"/>
      <c r="F49" s="24">
        <v>4</v>
      </c>
      <c r="G49" s="243" t="s">
        <v>675</v>
      </c>
      <c r="H49" s="288">
        <v>4591</v>
      </c>
      <c r="I49" s="279">
        <v>4821</v>
      </c>
    </row>
    <row r="50" spans="1:9" ht="13.8" thickBot="1">
      <c r="A50" s="15"/>
      <c r="B50" s="15"/>
      <c r="C50" s="15"/>
      <c r="D50" s="15"/>
      <c r="E50" s="15"/>
      <c r="F50" s="30"/>
      <c r="G50" s="31" t="s">
        <v>226</v>
      </c>
      <c r="H50" s="289"/>
      <c r="I50" s="290"/>
    </row>
    <row r="51" spans="1:9" ht="13.8" thickBot="1">
      <c r="A51" s="390" t="s">
        <v>724</v>
      </c>
      <c r="B51" s="391"/>
      <c r="C51" s="391"/>
      <c r="D51" s="392"/>
      <c r="E51" s="15"/>
      <c r="F51" s="22">
        <v>1</v>
      </c>
      <c r="G51" s="33" t="s">
        <v>725</v>
      </c>
      <c r="H51" s="286">
        <v>4336</v>
      </c>
      <c r="I51" s="277">
        <v>4553</v>
      </c>
    </row>
    <row r="52" spans="1:9">
      <c r="A52" s="18">
        <v>1</v>
      </c>
      <c r="B52" s="393" t="s">
        <v>726</v>
      </c>
      <c r="C52" s="394"/>
      <c r="D52" s="276">
        <v>180</v>
      </c>
      <c r="E52" s="15"/>
      <c r="F52" s="22">
        <v>2</v>
      </c>
      <c r="G52" s="33" t="s">
        <v>727</v>
      </c>
      <c r="H52" s="286">
        <v>4859</v>
      </c>
      <c r="I52" s="277">
        <v>5102</v>
      </c>
    </row>
    <row r="53" spans="1:9" ht="13.8" thickBot="1">
      <c r="A53" s="26">
        <v>2</v>
      </c>
      <c r="B53" s="395" t="s">
        <v>179</v>
      </c>
      <c r="C53" s="396"/>
      <c r="D53" s="279">
        <v>770</v>
      </c>
      <c r="E53" s="15"/>
      <c r="F53" s="22">
        <v>3</v>
      </c>
      <c r="G53" s="33" t="s">
        <v>676</v>
      </c>
      <c r="H53" s="286">
        <v>5644</v>
      </c>
      <c r="I53" s="277">
        <v>5927</v>
      </c>
    </row>
    <row r="54" spans="1:9" ht="13.8" thickBot="1">
      <c r="E54" s="15"/>
      <c r="F54" s="24">
        <v>4</v>
      </c>
      <c r="G54" s="243" t="s">
        <v>677</v>
      </c>
      <c r="H54" s="288">
        <v>5958</v>
      </c>
      <c r="I54" s="279">
        <v>6256</v>
      </c>
    </row>
    <row r="55" spans="1:9" ht="13.8" thickBot="1">
      <c r="A55" s="88" t="s">
        <v>224</v>
      </c>
      <c r="B55" s="88"/>
      <c r="C55" s="291"/>
      <c r="D55" s="292"/>
      <c r="E55" s="15"/>
      <c r="F55" s="30"/>
      <c r="G55" s="31" t="s">
        <v>225</v>
      </c>
      <c r="H55" s="289"/>
      <c r="I55" s="290"/>
    </row>
    <row r="56" spans="1:9" ht="13.8" thickBot="1">
      <c r="A56" s="114">
        <v>1</v>
      </c>
      <c r="B56" s="397" t="s">
        <v>433</v>
      </c>
      <c r="C56" s="398"/>
      <c r="D56" s="293">
        <v>122</v>
      </c>
      <c r="E56" s="15"/>
      <c r="F56" s="22">
        <v>1</v>
      </c>
      <c r="G56" s="33" t="s">
        <v>678</v>
      </c>
      <c r="H56" s="286">
        <v>4859</v>
      </c>
      <c r="I56" s="277">
        <v>5102</v>
      </c>
    </row>
    <row r="57" spans="1:9">
      <c r="A57" s="112"/>
      <c r="E57" s="15"/>
      <c r="F57" s="22">
        <v>2</v>
      </c>
      <c r="G57" s="33" t="s">
        <v>679</v>
      </c>
      <c r="H57" s="286">
        <v>5644</v>
      </c>
      <c r="I57" s="277">
        <v>5927</v>
      </c>
    </row>
    <row r="58" spans="1:9">
      <c r="A58" s="112"/>
      <c r="E58" s="14"/>
      <c r="F58" s="22">
        <v>3</v>
      </c>
      <c r="G58" s="33" t="s">
        <v>680</v>
      </c>
      <c r="H58" s="286">
        <v>6325</v>
      </c>
      <c r="I58" s="277">
        <v>6642</v>
      </c>
    </row>
    <row r="59" spans="1:9" ht="13.8" thickBot="1">
      <c r="A59" s="113"/>
      <c r="B59" s="108"/>
      <c r="C59" s="108"/>
      <c r="D59" s="108"/>
      <c r="E59" s="8"/>
      <c r="F59" s="24">
        <v>4</v>
      </c>
      <c r="G59" s="243" t="s">
        <v>681</v>
      </c>
      <c r="H59" s="288">
        <v>7214</v>
      </c>
      <c r="I59" s="279">
        <v>7575</v>
      </c>
    </row>
    <row r="60" spans="1:9">
      <c r="A60" s="112"/>
      <c r="B60" s="111"/>
      <c r="C60" s="111"/>
      <c r="D60" s="111"/>
      <c r="E60" s="108"/>
      <c r="F60" s="112"/>
    </row>
    <row r="61" spans="1:9">
      <c r="A61" s="113"/>
      <c r="B61" s="108"/>
      <c r="C61" s="108"/>
      <c r="D61" s="108"/>
      <c r="E61" s="111"/>
      <c r="F61" s="113"/>
    </row>
    <row r="62" spans="1:9">
      <c r="A62" s="112"/>
      <c r="B62" s="108"/>
      <c r="C62" s="108"/>
      <c r="D62" s="108"/>
      <c r="E62" s="108"/>
      <c r="F62" s="112"/>
    </row>
    <row r="63" spans="1:9">
      <c r="A63" s="112"/>
      <c r="B63" s="108"/>
      <c r="C63" s="108"/>
      <c r="D63" s="108"/>
      <c r="E63" s="108"/>
    </row>
    <row r="64" spans="1:9">
      <c r="A64" s="113"/>
      <c r="B64" s="111"/>
      <c r="C64" s="111"/>
      <c r="D64" s="111"/>
      <c r="E64" s="108"/>
    </row>
    <row r="65" spans="1:5">
      <c r="A65" s="112"/>
      <c r="E65" s="111"/>
    </row>
  </sheetData>
  <mergeCells count="17">
    <mergeCell ref="F32:H32"/>
    <mergeCell ref="A51:D51"/>
    <mergeCell ref="B52:C52"/>
    <mergeCell ref="B53:C53"/>
    <mergeCell ref="B56:C56"/>
    <mergeCell ref="A31:C31"/>
    <mergeCell ref="A2:H2"/>
    <mergeCell ref="A3:C3"/>
    <mergeCell ref="F3:H3"/>
    <mergeCell ref="A14:H14"/>
    <mergeCell ref="A15:C15"/>
    <mergeCell ref="F15:H15"/>
    <mergeCell ref="A25:H25"/>
    <mergeCell ref="A26:C26"/>
    <mergeCell ref="F26:H26"/>
    <mergeCell ref="A27:C27"/>
    <mergeCell ref="F27:H27"/>
  </mergeCells>
  <printOptions horizontalCentered="1"/>
  <pageMargins left="0.31496062992125984" right="0.31496062992125984" top="0.27559055118110237" bottom="0.27559055118110237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K15" sqref="K15"/>
    </sheetView>
  </sheetViews>
  <sheetFormatPr defaultRowHeight="13.2"/>
  <cols>
    <col min="1" max="1" width="4.5546875" customWidth="1"/>
    <col min="2" max="2" width="20.5546875" customWidth="1"/>
    <col min="3" max="3" width="9.44140625" customWidth="1"/>
    <col min="4" max="4" width="7.44140625" customWidth="1"/>
    <col min="5" max="5" width="5.6640625" customWidth="1"/>
    <col min="6" max="6" width="22.109375" customWidth="1"/>
    <col min="7" max="7" width="26.21875" customWidth="1"/>
    <col min="8" max="8" width="8.109375" customWidth="1"/>
    <col min="9" max="9" width="8.33203125" customWidth="1"/>
    <col min="10" max="10" width="11.33203125" hidden="1" customWidth="1"/>
  </cols>
  <sheetData>
    <row r="1" spans="1:9" s="7" customFormat="1" ht="22.5" customHeight="1">
      <c r="A1" s="341" t="s">
        <v>1055</v>
      </c>
      <c r="B1" s="342"/>
      <c r="C1" s="342"/>
      <c r="D1" s="342"/>
      <c r="E1" s="342"/>
      <c r="F1" s="342"/>
      <c r="G1" s="342"/>
    </row>
    <row r="2" spans="1:9" s="73" customFormat="1" ht="13.5" customHeight="1" thickBot="1">
      <c r="A2" s="89" t="s">
        <v>180</v>
      </c>
      <c r="B2" s="90"/>
      <c r="C2" s="90"/>
      <c r="D2" s="90"/>
      <c r="E2" s="90"/>
      <c r="F2" s="90"/>
      <c r="G2" s="90"/>
      <c r="H2" s="80"/>
      <c r="I2" s="80"/>
    </row>
    <row r="3" spans="1:9" s="73" customFormat="1" ht="13.5" customHeight="1">
      <c r="A3" s="91">
        <v>1</v>
      </c>
      <c r="B3" s="92" t="s">
        <v>181</v>
      </c>
      <c r="C3" s="93">
        <v>952</v>
      </c>
      <c r="D3" s="94"/>
      <c r="E3" s="91">
        <v>1</v>
      </c>
      <c r="F3" s="92" t="s">
        <v>182</v>
      </c>
      <c r="G3" s="93">
        <v>1028</v>
      </c>
      <c r="H3" s="157"/>
      <c r="I3" s="75"/>
    </row>
    <row r="4" spans="1:9" s="73" customFormat="1" ht="13.5" customHeight="1">
      <c r="A4" s="95">
        <v>2</v>
      </c>
      <c r="B4" s="96" t="s">
        <v>183</v>
      </c>
      <c r="C4" s="97">
        <v>1227</v>
      </c>
      <c r="D4" s="98"/>
      <c r="E4" s="95">
        <v>2</v>
      </c>
      <c r="F4" s="96" t="s">
        <v>184</v>
      </c>
      <c r="G4" s="97">
        <v>1263</v>
      </c>
      <c r="H4" s="157"/>
      <c r="I4" s="81"/>
    </row>
    <row r="5" spans="1:9" s="73" customFormat="1" ht="13.5" customHeight="1">
      <c r="A5" s="95">
        <v>3</v>
      </c>
      <c r="B5" s="96" t="s">
        <v>185</v>
      </c>
      <c r="C5" s="97">
        <v>1023</v>
      </c>
      <c r="D5" s="98"/>
      <c r="E5" s="95">
        <v>3</v>
      </c>
      <c r="F5" s="96" t="s">
        <v>186</v>
      </c>
      <c r="G5" s="97">
        <v>1099</v>
      </c>
      <c r="H5" s="157"/>
      <c r="I5" s="74"/>
    </row>
    <row r="6" spans="1:9" s="73" customFormat="1" ht="13.5" customHeight="1">
      <c r="A6" s="95">
        <v>4</v>
      </c>
      <c r="B6" s="96" t="s">
        <v>187</v>
      </c>
      <c r="C6" s="97">
        <v>1307</v>
      </c>
      <c r="D6" s="98"/>
      <c r="E6" s="95">
        <v>4</v>
      </c>
      <c r="F6" s="96" t="s">
        <v>188</v>
      </c>
      <c r="G6" s="99">
        <v>1338</v>
      </c>
      <c r="H6" s="157"/>
      <c r="I6" s="74"/>
    </row>
    <row r="7" spans="1:9" s="73" customFormat="1" ht="13.5" customHeight="1">
      <c r="A7" s="95">
        <v>5</v>
      </c>
      <c r="B7" s="96" t="s">
        <v>189</v>
      </c>
      <c r="C7" s="97">
        <v>1431</v>
      </c>
      <c r="D7" s="98"/>
      <c r="E7" s="95">
        <v>5</v>
      </c>
      <c r="F7" s="96" t="s">
        <v>190</v>
      </c>
      <c r="G7" s="99">
        <v>1467</v>
      </c>
      <c r="H7" s="157"/>
      <c r="I7" s="74"/>
    </row>
    <row r="8" spans="1:9" s="73" customFormat="1" ht="13.5" customHeight="1">
      <c r="A8" s="95">
        <v>6</v>
      </c>
      <c r="B8" s="96" t="s">
        <v>218</v>
      </c>
      <c r="C8" s="97">
        <v>1533</v>
      </c>
      <c r="D8" s="98"/>
      <c r="E8" s="95">
        <v>6</v>
      </c>
      <c r="F8" s="96" t="s">
        <v>219</v>
      </c>
      <c r="G8" s="99">
        <v>1569</v>
      </c>
      <c r="H8" s="157"/>
      <c r="I8" s="74"/>
    </row>
    <row r="9" spans="1:9" s="73" customFormat="1" ht="13.5" customHeight="1">
      <c r="A9" s="95">
        <v>7</v>
      </c>
      <c r="B9" s="96" t="s">
        <v>191</v>
      </c>
      <c r="C9" s="97">
        <v>2761</v>
      </c>
      <c r="D9" s="98"/>
      <c r="E9" s="95">
        <v>7</v>
      </c>
      <c r="F9" s="96" t="s">
        <v>192</v>
      </c>
      <c r="G9" s="99">
        <v>2939</v>
      </c>
      <c r="H9" s="157"/>
      <c r="I9" s="46"/>
    </row>
    <row r="10" spans="1:9" s="73" customFormat="1" ht="13.5" customHeight="1">
      <c r="A10" s="95">
        <v>8</v>
      </c>
      <c r="B10" s="96" t="s">
        <v>193</v>
      </c>
      <c r="C10" s="97">
        <v>3783</v>
      </c>
      <c r="D10" s="98"/>
      <c r="E10" s="95">
        <v>8</v>
      </c>
      <c r="F10" s="96" t="s">
        <v>194</v>
      </c>
      <c r="G10" s="99">
        <v>3844</v>
      </c>
      <c r="H10" s="157"/>
      <c r="I10" s="46"/>
    </row>
    <row r="11" spans="1:9" s="73" customFormat="1" ht="13.5" customHeight="1" thickBot="1">
      <c r="A11" s="100">
        <v>9</v>
      </c>
      <c r="B11" s="101" t="s">
        <v>195</v>
      </c>
      <c r="C11" s="102">
        <v>4483</v>
      </c>
      <c r="D11" s="98"/>
      <c r="E11" s="100">
        <v>9</v>
      </c>
      <c r="F11" s="101" t="s">
        <v>196</v>
      </c>
      <c r="G11" s="103">
        <v>4643</v>
      </c>
      <c r="H11" s="157"/>
      <c r="I11" s="46"/>
    </row>
    <row r="12" spans="1:9" s="73" customFormat="1" ht="13.5" customHeight="1" thickBot="1">
      <c r="A12" s="90" t="s">
        <v>197</v>
      </c>
      <c r="B12" s="90"/>
      <c r="C12" s="104"/>
      <c r="D12" s="90"/>
      <c r="E12" s="90"/>
      <c r="F12" s="90"/>
      <c r="G12" s="104"/>
      <c r="H12" s="85"/>
      <c r="I12" s="86"/>
    </row>
    <row r="13" spans="1:9" s="73" customFormat="1" ht="13.5" customHeight="1">
      <c r="A13" s="91">
        <v>1</v>
      </c>
      <c r="B13" s="105" t="s">
        <v>434</v>
      </c>
      <c r="C13" s="106">
        <v>952</v>
      </c>
      <c r="D13" s="98"/>
      <c r="E13" s="91">
        <v>1</v>
      </c>
      <c r="F13" s="105" t="s">
        <v>443</v>
      </c>
      <c r="G13" s="93">
        <v>1104</v>
      </c>
      <c r="H13" s="82"/>
      <c r="I13" s="46"/>
    </row>
    <row r="14" spans="1:9" s="73" customFormat="1" ht="13.5" customHeight="1">
      <c r="A14" s="95">
        <v>2</v>
      </c>
      <c r="B14" s="107" t="s">
        <v>435</v>
      </c>
      <c r="C14" s="99">
        <v>1227</v>
      </c>
      <c r="D14" s="98"/>
      <c r="E14" s="95">
        <v>2</v>
      </c>
      <c r="F14" s="107" t="s">
        <v>444</v>
      </c>
      <c r="G14" s="97">
        <v>1299</v>
      </c>
      <c r="H14" s="75"/>
      <c r="I14" s="75"/>
    </row>
    <row r="15" spans="1:9" s="73" customFormat="1" ht="13.5" customHeight="1">
      <c r="A15" s="95">
        <v>3</v>
      </c>
      <c r="B15" s="107" t="s">
        <v>436</v>
      </c>
      <c r="C15" s="99">
        <v>1023</v>
      </c>
      <c r="D15" s="108"/>
      <c r="E15" s="95">
        <v>3</v>
      </c>
      <c r="F15" s="107" t="s">
        <v>445</v>
      </c>
      <c r="G15" s="97">
        <v>1175</v>
      </c>
      <c r="H15" s="83"/>
      <c r="I15" s="74"/>
    </row>
    <row r="16" spans="1:9" s="73" customFormat="1" ht="13.5" customHeight="1">
      <c r="A16" s="95">
        <v>4</v>
      </c>
      <c r="B16" s="107" t="s">
        <v>437</v>
      </c>
      <c r="C16" s="99">
        <v>1307</v>
      </c>
      <c r="D16" s="108"/>
      <c r="E16" s="95">
        <v>4</v>
      </c>
      <c r="F16" s="107" t="s">
        <v>446</v>
      </c>
      <c r="G16" s="99">
        <v>1369</v>
      </c>
      <c r="H16" s="83"/>
      <c r="I16" s="74"/>
    </row>
    <row r="17" spans="1:9" s="73" customFormat="1" ht="13.5" customHeight="1">
      <c r="A17" s="95">
        <v>5</v>
      </c>
      <c r="B17" s="107" t="s">
        <v>438</v>
      </c>
      <c r="C17" s="99">
        <v>1431</v>
      </c>
      <c r="D17" s="108"/>
      <c r="E17" s="95">
        <v>5</v>
      </c>
      <c r="F17" s="107" t="s">
        <v>447</v>
      </c>
      <c r="G17" s="99">
        <v>1503</v>
      </c>
      <c r="H17" s="83"/>
      <c r="I17" s="74"/>
    </row>
    <row r="18" spans="1:9" s="73" customFormat="1" ht="13.5" customHeight="1">
      <c r="A18" s="95">
        <v>6</v>
      </c>
      <c r="B18" s="107" t="s">
        <v>439</v>
      </c>
      <c r="C18" s="99">
        <v>1533</v>
      </c>
      <c r="D18" s="108"/>
      <c r="E18" s="95">
        <v>6</v>
      </c>
      <c r="F18" s="107" t="s">
        <v>448</v>
      </c>
      <c r="G18" s="99">
        <v>1605</v>
      </c>
      <c r="H18" s="83"/>
      <c r="I18" s="46"/>
    </row>
    <row r="19" spans="1:9" s="73" customFormat="1" ht="13.5" customHeight="1">
      <c r="A19" s="95">
        <v>7</v>
      </c>
      <c r="B19" s="107" t="s">
        <v>440</v>
      </c>
      <c r="C19" s="99">
        <v>2761</v>
      </c>
      <c r="D19" s="108"/>
      <c r="E19" s="95">
        <v>7</v>
      </c>
      <c r="F19" s="107" t="s">
        <v>449</v>
      </c>
      <c r="G19" s="99">
        <v>3117</v>
      </c>
      <c r="H19" s="83"/>
      <c r="I19" s="46"/>
    </row>
    <row r="20" spans="1:9" s="73" customFormat="1" ht="13.5" customHeight="1">
      <c r="A20" s="95">
        <v>8</v>
      </c>
      <c r="B20" s="107" t="s">
        <v>441</v>
      </c>
      <c r="C20" s="99">
        <v>3783</v>
      </c>
      <c r="D20" s="108"/>
      <c r="E20" s="95">
        <v>8</v>
      </c>
      <c r="F20" s="107" t="s">
        <v>450</v>
      </c>
      <c r="G20" s="99">
        <v>3905</v>
      </c>
      <c r="H20" s="83"/>
      <c r="I20" s="46"/>
    </row>
    <row r="21" spans="1:9" s="73" customFormat="1" ht="13.5" customHeight="1" thickBot="1">
      <c r="A21" s="109">
        <v>9</v>
      </c>
      <c r="B21" s="110" t="s">
        <v>442</v>
      </c>
      <c r="C21" s="103">
        <v>4483</v>
      </c>
      <c r="D21" s="108"/>
      <c r="E21" s="109">
        <v>9</v>
      </c>
      <c r="F21" s="110" t="s">
        <v>451</v>
      </c>
      <c r="G21" s="103">
        <v>4803</v>
      </c>
      <c r="H21" s="83"/>
      <c r="I21" s="46"/>
    </row>
    <row r="22" spans="1:9" s="73" customFormat="1" ht="13.5" customHeight="1" thickBot="1">
      <c r="A22" s="90" t="s">
        <v>198</v>
      </c>
      <c r="B22" s="90"/>
      <c r="C22" s="90"/>
      <c r="D22" s="90"/>
      <c r="E22" s="90"/>
      <c r="F22" s="90"/>
      <c r="G22" s="90"/>
      <c r="H22" s="87"/>
      <c r="I22" s="86"/>
    </row>
    <row r="23" spans="1:9" s="78" customFormat="1" ht="13.5" customHeight="1">
      <c r="A23" s="91">
        <v>1</v>
      </c>
      <c r="B23" s="105" t="s">
        <v>452</v>
      </c>
      <c r="C23" s="93">
        <v>952</v>
      </c>
      <c r="D23" s="108"/>
      <c r="E23" s="91">
        <v>1</v>
      </c>
      <c r="F23" s="105" t="s">
        <v>453</v>
      </c>
      <c r="G23" s="93">
        <v>1180</v>
      </c>
      <c r="H23" s="84"/>
      <c r="I23" s="79"/>
    </row>
    <row r="24" spans="1:9" s="78" customFormat="1" ht="13.5" customHeight="1">
      <c r="A24" s="95">
        <v>2</v>
      </c>
      <c r="B24" s="107" t="s">
        <v>454</v>
      </c>
      <c r="C24" s="97">
        <v>1227</v>
      </c>
      <c r="D24" s="108"/>
      <c r="E24" s="95">
        <v>2</v>
      </c>
      <c r="F24" s="107" t="s">
        <v>455</v>
      </c>
      <c r="G24" s="97">
        <v>1335</v>
      </c>
      <c r="H24" s="84"/>
      <c r="I24" s="79"/>
    </row>
    <row r="25" spans="1:9" s="78" customFormat="1" ht="13.5" customHeight="1">
      <c r="A25" s="95">
        <v>3</v>
      </c>
      <c r="B25" s="107" t="s">
        <v>456</v>
      </c>
      <c r="C25" s="97">
        <v>1023</v>
      </c>
      <c r="D25" s="108"/>
      <c r="E25" s="95">
        <v>3</v>
      </c>
      <c r="F25" s="107" t="s">
        <v>457</v>
      </c>
      <c r="G25" s="97">
        <v>1251</v>
      </c>
      <c r="H25" s="84"/>
      <c r="I25" s="79"/>
    </row>
    <row r="26" spans="1:9" s="78" customFormat="1" ht="13.5" customHeight="1">
      <c r="A26" s="95">
        <v>4</v>
      </c>
      <c r="B26" s="107" t="s">
        <v>458</v>
      </c>
      <c r="C26" s="97">
        <v>1307</v>
      </c>
      <c r="D26" s="108"/>
      <c r="E26" s="95">
        <v>4</v>
      </c>
      <c r="F26" s="107" t="s">
        <v>459</v>
      </c>
      <c r="G26" s="99">
        <v>1400</v>
      </c>
      <c r="H26" s="77"/>
      <c r="I26" s="77"/>
    </row>
    <row r="27" spans="1:9" s="78" customFormat="1" ht="13.5" customHeight="1">
      <c r="A27" s="95">
        <v>5</v>
      </c>
      <c r="B27" s="107" t="s">
        <v>460</v>
      </c>
      <c r="C27" s="97">
        <v>1431</v>
      </c>
      <c r="D27" s="108"/>
      <c r="E27" s="95">
        <v>5</v>
      </c>
      <c r="F27" s="107" t="s">
        <v>461</v>
      </c>
      <c r="G27" s="99">
        <v>1539</v>
      </c>
      <c r="H27" s="84"/>
      <c r="I27" s="79"/>
    </row>
    <row r="28" spans="1:9" s="78" customFormat="1" ht="13.5" customHeight="1">
      <c r="A28" s="95">
        <v>6</v>
      </c>
      <c r="B28" s="96" t="s">
        <v>462</v>
      </c>
      <c r="C28" s="97">
        <v>1533</v>
      </c>
      <c r="D28" s="108"/>
      <c r="E28" s="95">
        <v>6</v>
      </c>
      <c r="F28" s="96" t="s">
        <v>463</v>
      </c>
      <c r="G28" s="99">
        <v>1641</v>
      </c>
      <c r="H28" s="84"/>
      <c r="I28" s="79"/>
    </row>
    <row r="29" spans="1:9" s="78" customFormat="1" ht="13.5" customHeight="1">
      <c r="A29" s="95">
        <v>7</v>
      </c>
      <c r="B29" s="107" t="s">
        <v>464</v>
      </c>
      <c r="C29" s="97">
        <v>2761</v>
      </c>
      <c r="D29" s="108"/>
      <c r="E29" s="95">
        <v>7</v>
      </c>
      <c r="F29" s="107" t="s">
        <v>465</v>
      </c>
      <c r="G29" s="99">
        <v>3295</v>
      </c>
      <c r="H29" s="84"/>
      <c r="I29" s="79"/>
    </row>
    <row r="30" spans="1:9" s="78" customFormat="1" ht="13.5" customHeight="1">
      <c r="A30" s="95">
        <v>8</v>
      </c>
      <c r="B30" s="107" t="s">
        <v>466</v>
      </c>
      <c r="C30" s="97">
        <v>3783</v>
      </c>
      <c r="D30" s="108"/>
      <c r="E30" s="95">
        <v>8</v>
      </c>
      <c r="F30" s="107" t="s">
        <v>467</v>
      </c>
      <c r="G30" s="99">
        <v>3966</v>
      </c>
      <c r="H30" s="84"/>
      <c r="I30" s="79"/>
    </row>
    <row r="31" spans="1:9" s="78" customFormat="1" ht="13.5" customHeight="1" thickBot="1">
      <c r="A31" s="100">
        <v>9</v>
      </c>
      <c r="B31" s="110" t="s">
        <v>468</v>
      </c>
      <c r="C31" s="102">
        <v>4483</v>
      </c>
      <c r="D31" s="108"/>
      <c r="E31" s="100">
        <v>9</v>
      </c>
      <c r="F31" s="110" t="s">
        <v>469</v>
      </c>
      <c r="G31" s="103">
        <v>4963</v>
      </c>
      <c r="H31" s="84"/>
      <c r="I31" s="79"/>
    </row>
    <row r="32" spans="1:9" s="73" customFormat="1" ht="13.5" customHeight="1" thickBot="1">
      <c r="A32" s="90" t="s">
        <v>199</v>
      </c>
      <c r="B32" s="90"/>
      <c r="C32" s="104"/>
      <c r="D32" s="90"/>
      <c r="E32" s="90"/>
      <c r="F32" s="90"/>
      <c r="G32" s="104"/>
      <c r="H32" s="87"/>
      <c r="I32" s="86"/>
    </row>
    <row r="33" spans="1:9" s="78" customFormat="1" ht="13.5" customHeight="1">
      <c r="A33" s="91">
        <v>1</v>
      </c>
      <c r="B33" s="105" t="s">
        <v>200</v>
      </c>
      <c r="C33" s="93">
        <v>952</v>
      </c>
      <c r="D33" s="108"/>
      <c r="E33" s="91">
        <v>1</v>
      </c>
      <c r="F33" s="105" t="s">
        <v>201</v>
      </c>
      <c r="G33" s="93">
        <v>1256</v>
      </c>
      <c r="H33" s="84"/>
      <c r="I33" s="79"/>
    </row>
    <row r="34" spans="1:9" s="78" customFormat="1" ht="13.5" customHeight="1">
      <c r="A34" s="95">
        <v>2</v>
      </c>
      <c r="B34" s="107" t="s">
        <v>202</v>
      </c>
      <c r="C34" s="97">
        <v>1227</v>
      </c>
      <c r="D34" s="108"/>
      <c r="E34" s="95">
        <v>2</v>
      </c>
      <c r="F34" s="107" t="s">
        <v>203</v>
      </c>
      <c r="G34" s="97">
        <v>1371</v>
      </c>
      <c r="H34" s="84"/>
      <c r="I34" s="79"/>
    </row>
    <row r="35" spans="1:9" s="76" customFormat="1" ht="13.5" customHeight="1">
      <c r="A35" s="95">
        <v>3</v>
      </c>
      <c r="B35" s="107" t="s">
        <v>204</v>
      </c>
      <c r="C35" s="97">
        <v>1023</v>
      </c>
      <c r="D35" s="108"/>
      <c r="E35" s="95">
        <v>3</v>
      </c>
      <c r="F35" s="107" t="s">
        <v>205</v>
      </c>
      <c r="G35" s="97">
        <v>1327</v>
      </c>
      <c r="H35" s="77"/>
      <c r="I35" s="77"/>
    </row>
    <row r="36" spans="1:9" s="55" customFormat="1" ht="13.5" customHeight="1">
      <c r="A36" s="95">
        <v>4</v>
      </c>
      <c r="B36" s="107" t="s">
        <v>206</v>
      </c>
      <c r="C36" s="97">
        <v>1307</v>
      </c>
      <c r="D36" s="108"/>
      <c r="E36" s="95">
        <v>4</v>
      </c>
      <c r="F36" s="107" t="s">
        <v>207</v>
      </c>
      <c r="G36" s="99">
        <v>1431</v>
      </c>
      <c r="H36" s="54"/>
    </row>
    <row r="37" spans="1:9" s="55" customFormat="1" ht="13.5" customHeight="1">
      <c r="A37" s="95">
        <v>5</v>
      </c>
      <c r="B37" s="107" t="s">
        <v>208</v>
      </c>
      <c r="C37" s="97">
        <v>1431</v>
      </c>
      <c r="D37" s="108"/>
      <c r="E37" s="95">
        <v>5</v>
      </c>
      <c r="F37" s="107" t="s">
        <v>209</v>
      </c>
      <c r="G37" s="99">
        <v>1575</v>
      </c>
      <c r="H37" s="54"/>
    </row>
    <row r="38" spans="1:9" s="55" customFormat="1" ht="13.5" customHeight="1">
      <c r="A38" s="95">
        <v>6</v>
      </c>
      <c r="B38" s="107" t="s">
        <v>221</v>
      </c>
      <c r="C38" s="97">
        <v>1533</v>
      </c>
      <c r="D38" s="108"/>
      <c r="E38" s="95">
        <v>6</v>
      </c>
      <c r="F38" s="107" t="s">
        <v>222</v>
      </c>
      <c r="G38" s="99">
        <v>1677</v>
      </c>
      <c r="H38" s="54"/>
    </row>
    <row r="39" spans="1:9" s="55" customFormat="1" ht="13.5" customHeight="1">
      <c r="A39" s="95">
        <v>7</v>
      </c>
      <c r="B39" s="107" t="s">
        <v>210</v>
      </c>
      <c r="C39" s="97">
        <v>2761</v>
      </c>
      <c r="D39" s="108"/>
      <c r="E39" s="95">
        <v>7</v>
      </c>
      <c r="F39" s="107" t="s">
        <v>211</v>
      </c>
      <c r="G39" s="99">
        <v>3473</v>
      </c>
      <c r="H39" s="54"/>
    </row>
    <row r="40" spans="1:9" s="55" customFormat="1" ht="13.5" customHeight="1">
      <c r="A40" s="95">
        <v>8</v>
      </c>
      <c r="B40" s="107" t="s">
        <v>212</v>
      </c>
      <c r="C40" s="97">
        <v>3783</v>
      </c>
      <c r="D40" s="108"/>
      <c r="E40" s="95">
        <v>8</v>
      </c>
      <c r="F40" s="107" t="s">
        <v>213</v>
      </c>
      <c r="G40" s="99">
        <v>4027</v>
      </c>
      <c r="H40" s="54"/>
    </row>
    <row r="41" spans="1:9" s="55" customFormat="1" ht="13.5" customHeight="1" thickBot="1">
      <c r="A41" s="100">
        <v>9</v>
      </c>
      <c r="B41" s="110" t="s">
        <v>214</v>
      </c>
      <c r="C41" s="102">
        <v>4483</v>
      </c>
      <c r="D41" s="108"/>
      <c r="E41" s="100">
        <v>9</v>
      </c>
      <c r="F41" s="110" t="s">
        <v>215</v>
      </c>
      <c r="G41" s="103">
        <v>5123</v>
      </c>
      <c r="H41" s="54"/>
    </row>
    <row r="42" spans="1:9">
      <c r="A42" s="112"/>
      <c r="B42" s="11"/>
      <c r="C42" s="71"/>
    </row>
    <row r="43" spans="1:9">
      <c r="A43" s="112"/>
      <c r="B43" s="11"/>
      <c r="C43" s="71"/>
    </row>
    <row r="44" spans="1:9" ht="15.6">
      <c r="A44" s="332" t="s">
        <v>1050</v>
      </c>
      <c r="B44" s="11"/>
      <c r="C44" s="71"/>
    </row>
    <row r="45" spans="1:9">
      <c r="A45" s="112"/>
      <c r="B45" s="11"/>
      <c r="C45" s="71"/>
    </row>
    <row r="46" spans="1:9" ht="15.6">
      <c r="A46" s="332" t="s">
        <v>1051</v>
      </c>
      <c r="B46" s="11"/>
      <c r="C46" s="71"/>
    </row>
    <row r="47" spans="1:9">
      <c r="A47" s="112"/>
      <c r="B47" s="11"/>
      <c r="C47" s="71"/>
    </row>
    <row r="48" spans="1:9">
      <c r="A48" s="112"/>
      <c r="B48" s="11"/>
      <c r="C48" s="71"/>
    </row>
    <row r="49" spans="1:6">
      <c r="A49" s="113"/>
      <c r="B49" s="11"/>
      <c r="C49" s="71"/>
    </row>
    <row r="50" spans="1:6">
      <c r="A50" s="112"/>
      <c r="B50" s="11"/>
      <c r="C50" s="71"/>
    </row>
    <row r="51" spans="1:6">
      <c r="A51" s="112"/>
    </row>
    <row r="52" spans="1:6">
      <c r="A52" s="113"/>
      <c r="F52" s="116"/>
    </row>
    <row r="53" spans="1:6">
      <c r="A53" s="112"/>
    </row>
  </sheetData>
  <mergeCells count="1">
    <mergeCell ref="A1:G1"/>
  </mergeCells>
  <phoneticPr fontId="2" type="noConversion"/>
  <hyperlinks>
    <hyperlink ref="A38" r:id="rId1" display="www.klassik-elektro.ru"/>
  </hyperlinks>
  <printOptions horizontalCentered="1"/>
  <pageMargins left="0.27559055118110237" right="0.27559055118110237" top="0.27559055118110237" bottom="0.27559055118110237" header="0.31496062992125984" footer="0.31496062992125984"/>
  <pageSetup paperSize="9" scale="11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110" zoomScaleNormal="110" workbookViewId="0">
      <selection activeCell="F48" sqref="F48"/>
    </sheetView>
  </sheetViews>
  <sheetFormatPr defaultColWidth="9.109375" defaultRowHeight="13.2"/>
  <cols>
    <col min="1" max="1" width="3.6640625" style="11" customWidth="1"/>
    <col min="2" max="2" width="38.6640625" style="11" customWidth="1"/>
    <col min="3" max="3" width="7.5546875" style="71" customWidth="1"/>
    <col min="4" max="4" width="2.6640625" style="11" customWidth="1"/>
    <col min="5" max="5" width="4.5546875" style="11" customWidth="1"/>
    <col min="6" max="6" width="31.5546875" style="11" customWidth="1"/>
    <col min="7" max="8" width="9.109375" style="11"/>
    <col min="9" max="9" width="9.109375" style="11" customWidth="1"/>
    <col min="10" max="16384" width="9.109375" style="11"/>
  </cols>
  <sheetData>
    <row r="1" spans="1:7" s="7" customFormat="1" ht="22.5" customHeight="1" thickBot="1">
      <c r="A1" s="336" t="s">
        <v>1055</v>
      </c>
      <c r="B1" s="137"/>
      <c r="C1" s="137"/>
      <c r="D1" s="137"/>
    </row>
    <row r="2" spans="1:7" s="7" customFormat="1" ht="17.100000000000001" customHeight="1" thickBot="1">
      <c r="A2" s="65" t="s">
        <v>114</v>
      </c>
      <c r="B2" s="4" t="s">
        <v>113</v>
      </c>
      <c r="C2" s="34" t="s">
        <v>1052</v>
      </c>
      <c r="D2" s="172"/>
      <c r="E2" s="296" t="s">
        <v>114</v>
      </c>
      <c r="F2" s="139" t="s">
        <v>113</v>
      </c>
      <c r="G2" s="297" t="s">
        <v>1052</v>
      </c>
    </row>
    <row r="3" spans="1:7" ht="17.100000000000001" customHeight="1" thickBot="1">
      <c r="A3" s="400" t="s">
        <v>432</v>
      </c>
      <c r="B3" s="400"/>
      <c r="C3" s="70"/>
      <c r="D3" s="12"/>
      <c r="E3" s="399"/>
      <c r="F3" s="399"/>
      <c r="G3" s="399"/>
    </row>
    <row r="4" spans="1:7" ht="17.100000000000001" customHeight="1" thickBot="1">
      <c r="A4" s="40">
        <v>1</v>
      </c>
      <c r="B4" s="158" t="s">
        <v>233</v>
      </c>
      <c r="C4" s="57">
        <v>797</v>
      </c>
      <c r="D4" s="160"/>
      <c r="E4" s="344" t="s">
        <v>857</v>
      </c>
      <c r="F4" s="345"/>
      <c r="G4" s="346"/>
    </row>
    <row r="5" spans="1:7" ht="17.100000000000001" customHeight="1">
      <c r="A5" s="41">
        <v>2</v>
      </c>
      <c r="B5" s="159" t="s">
        <v>363</v>
      </c>
      <c r="C5" s="48">
        <v>857</v>
      </c>
      <c r="D5" s="160"/>
      <c r="E5" s="251">
        <v>1</v>
      </c>
      <c r="F5" s="45" t="s">
        <v>858</v>
      </c>
      <c r="G5" s="252">
        <v>1118</v>
      </c>
    </row>
    <row r="6" spans="1:7" ht="17.100000000000001" customHeight="1">
      <c r="A6" s="41">
        <v>3</v>
      </c>
      <c r="B6" s="159" t="s">
        <v>234</v>
      </c>
      <c r="C6" s="48">
        <v>930</v>
      </c>
      <c r="D6" s="160"/>
      <c r="E6" s="254">
        <f>E5+1</f>
        <v>2</v>
      </c>
      <c r="F6" s="45" t="s">
        <v>859</v>
      </c>
      <c r="G6" s="255">
        <v>1519</v>
      </c>
    </row>
    <row r="7" spans="1:7" ht="17.100000000000001" customHeight="1">
      <c r="A7" s="41">
        <v>4</v>
      </c>
      <c r="B7" s="159" t="s">
        <v>364</v>
      </c>
      <c r="C7" s="48">
        <v>1002</v>
      </c>
      <c r="D7" s="160"/>
      <c r="E7" s="254">
        <f t="shared" ref="E7:E18" si="0">E6+1</f>
        <v>3</v>
      </c>
      <c r="F7" s="45" t="s">
        <v>860</v>
      </c>
      <c r="G7" s="255">
        <v>1650</v>
      </c>
    </row>
    <row r="8" spans="1:7" ht="17.100000000000001" customHeight="1">
      <c r="A8" s="41">
        <v>5</v>
      </c>
      <c r="B8" s="159" t="s">
        <v>235</v>
      </c>
      <c r="C8" s="48">
        <v>1130</v>
      </c>
      <c r="D8" s="160"/>
      <c r="E8" s="254">
        <f t="shared" si="0"/>
        <v>4</v>
      </c>
      <c r="F8" s="45" t="s">
        <v>861</v>
      </c>
      <c r="G8" s="255">
        <v>1854</v>
      </c>
    </row>
    <row r="9" spans="1:7" ht="17.100000000000001" customHeight="1">
      <c r="A9" s="41">
        <v>6</v>
      </c>
      <c r="B9" s="159" t="s">
        <v>365</v>
      </c>
      <c r="C9" s="48">
        <v>1214</v>
      </c>
      <c r="D9" s="160"/>
      <c r="E9" s="254">
        <f t="shared" si="0"/>
        <v>5</v>
      </c>
      <c r="F9" s="45" t="s">
        <v>965</v>
      </c>
      <c r="G9" s="255">
        <v>1676</v>
      </c>
    </row>
    <row r="10" spans="1:7" ht="17.100000000000001" customHeight="1">
      <c r="A10" s="41">
        <v>7</v>
      </c>
      <c r="B10" s="159" t="s">
        <v>366</v>
      </c>
      <c r="C10" s="48">
        <v>912</v>
      </c>
      <c r="D10" s="160"/>
      <c r="E10" s="254">
        <f t="shared" si="0"/>
        <v>6</v>
      </c>
      <c r="F10" s="45" t="s">
        <v>862</v>
      </c>
      <c r="G10" s="255">
        <v>1730</v>
      </c>
    </row>
    <row r="11" spans="1:7" ht="17.100000000000001" customHeight="1">
      <c r="A11" s="41">
        <v>8</v>
      </c>
      <c r="B11" s="159" t="s">
        <v>367</v>
      </c>
      <c r="C11" s="48">
        <v>984</v>
      </c>
      <c r="D11" s="160"/>
      <c r="E11" s="254">
        <f t="shared" si="0"/>
        <v>7</v>
      </c>
      <c r="F11" s="45" t="s">
        <v>863</v>
      </c>
      <c r="G11" s="255">
        <v>1831</v>
      </c>
    </row>
    <row r="12" spans="1:7" ht="17.100000000000001" customHeight="1">
      <c r="A12" s="41">
        <v>9</v>
      </c>
      <c r="B12" s="159" t="s">
        <v>368</v>
      </c>
      <c r="C12" s="48">
        <v>1112</v>
      </c>
      <c r="D12" s="160"/>
      <c r="E12" s="254">
        <f t="shared" si="0"/>
        <v>8</v>
      </c>
      <c r="F12" s="45" t="s">
        <v>864</v>
      </c>
      <c r="G12" s="255">
        <v>2107</v>
      </c>
    </row>
    <row r="13" spans="1:7" ht="17.100000000000001" customHeight="1">
      <c r="A13" s="41">
        <v>10</v>
      </c>
      <c r="B13" s="159" t="s">
        <v>369</v>
      </c>
      <c r="C13" s="48">
        <v>1196</v>
      </c>
      <c r="D13" s="160"/>
      <c r="E13" s="254">
        <f t="shared" si="0"/>
        <v>9</v>
      </c>
      <c r="F13" s="45" t="s">
        <v>865</v>
      </c>
      <c r="G13" s="255">
        <v>2424</v>
      </c>
    </row>
    <row r="14" spans="1:7" ht="17.100000000000001" customHeight="1">
      <c r="A14" s="41">
        <v>11</v>
      </c>
      <c r="B14" s="159" t="s">
        <v>370</v>
      </c>
      <c r="C14" s="48">
        <v>930</v>
      </c>
      <c r="D14" s="160"/>
      <c r="E14" s="254">
        <f t="shared" si="0"/>
        <v>10</v>
      </c>
      <c r="F14" s="45" t="s">
        <v>966</v>
      </c>
      <c r="G14" s="255">
        <v>1688</v>
      </c>
    </row>
    <row r="15" spans="1:7" ht="17.100000000000001" customHeight="1">
      <c r="A15" s="41">
        <v>12</v>
      </c>
      <c r="B15" s="159" t="s">
        <v>371</v>
      </c>
      <c r="C15" s="48">
        <v>1002</v>
      </c>
      <c r="D15" s="160"/>
      <c r="E15" s="254">
        <f t="shared" si="0"/>
        <v>11</v>
      </c>
      <c r="F15" s="45" t="s">
        <v>866</v>
      </c>
      <c r="G15" s="255">
        <v>1769</v>
      </c>
    </row>
    <row r="16" spans="1:7" ht="17.100000000000001" customHeight="1">
      <c r="A16" s="41">
        <v>13</v>
      </c>
      <c r="B16" s="159" t="s">
        <v>372</v>
      </c>
      <c r="C16" s="48">
        <v>1130</v>
      </c>
      <c r="D16" s="160"/>
      <c r="E16" s="254">
        <f t="shared" si="0"/>
        <v>12</v>
      </c>
      <c r="F16" s="45" t="s">
        <v>867</v>
      </c>
      <c r="G16" s="255">
        <v>1876</v>
      </c>
    </row>
    <row r="17" spans="1:7" ht="17.100000000000001" customHeight="1">
      <c r="A17" s="41">
        <v>14</v>
      </c>
      <c r="B17" s="159" t="s">
        <v>373</v>
      </c>
      <c r="C17" s="48">
        <v>1214</v>
      </c>
      <c r="D17" s="160"/>
      <c r="E17" s="254">
        <f t="shared" si="0"/>
        <v>13</v>
      </c>
      <c r="F17" s="45" t="s">
        <v>868</v>
      </c>
      <c r="G17" s="255">
        <v>2051</v>
      </c>
    </row>
    <row r="18" spans="1:7" ht="17.100000000000001" customHeight="1">
      <c r="A18" s="41">
        <v>15</v>
      </c>
      <c r="B18" s="42" t="s">
        <v>346</v>
      </c>
      <c r="C18" s="48">
        <v>797</v>
      </c>
      <c r="D18" s="38"/>
      <c r="E18" s="254">
        <f t="shared" si="0"/>
        <v>14</v>
      </c>
      <c r="F18" s="45" t="s">
        <v>869</v>
      </c>
      <c r="G18" s="255">
        <v>2424</v>
      </c>
    </row>
    <row r="19" spans="1:7" ht="17.100000000000001" customHeight="1">
      <c r="A19" s="41">
        <v>16</v>
      </c>
      <c r="B19" s="42" t="s">
        <v>347</v>
      </c>
      <c r="C19" s="48">
        <v>857</v>
      </c>
      <c r="D19" s="38"/>
      <c r="E19" s="265"/>
      <c r="F19" s="2"/>
      <c r="G19" s="266"/>
    </row>
    <row r="20" spans="1:7" ht="17.100000000000001" customHeight="1">
      <c r="A20" s="41">
        <v>17</v>
      </c>
      <c r="B20" s="42" t="s">
        <v>348</v>
      </c>
      <c r="C20" s="48">
        <v>930</v>
      </c>
      <c r="D20" s="38"/>
      <c r="E20" s="265"/>
      <c r="F20" s="2"/>
      <c r="G20" s="266"/>
    </row>
    <row r="21" spans="1:7" ht="17.100000000000001" customHeight="1">
      <c r="A21" s="41">
        <v>18</v>
      </c>
      <c r="B21" s="42" t="s">
        <v>349</v>
      </c>
      <c r="C21" s="48">
        <v>1002</v>
      </c>
      <c r="D21" s="38"/>
      <c r="E21" s="265"/>
      <c r="F21" s="2"/>
      <c r="G21" s="266"/>
    </row>
    <row r="22" spans="1:7" ht="17.100000000000001" customHeight="1" thickBot="1">
      <c r="A22" s="41">
        <v>19</v>
      </c>
      <c r="B22" s="42" t="s">
        <v>350</v>
      </c>
      <c r="C22" s="48">
        <v>1130</v>
      </c>
      <c r="D22" s="38"/>
      <c r="E22" s="265"/>
      <c r="F22" s="2"/>
      <c r="G22" s="266"/>
    </row>
    <row r="23" spans="1:7" ht="17.100000000000001" customHeight="1" thickBot="1">
      <c r="A23" s="41">
        <v>20</v>
      </c>
      <c r="B23" s="42" t="s">
        <v>351</v>
      </c>
      <c r="C23" s="48">
        <v>1214</v>
      </c>
      <c r="D23" s="38"/>
      <c r="E23" s="399" t="s">
        <v>58</v>
      </c>
      <c r="F23" s="399"/>
      <c r="G23" s="399"/>
    </row>
    <row r="24" spans="1:7" ht="17.100000000000001" customHeight="1" thickBot="1">
      <c r="A24" s="41">
        <v>21</v>
      </c>
      <c r="B24" s="42" t="s">
        <v>236</v>
      </c>
      <c r="C24" s="48">
        <v>1130</v>
      </c>
      <c r="D24" s="38"/>
      <c r="E24" s="344" t="s">
        <v>915</v>
      </c>
      <c r="F24" s="345"/>
      <c r="G24" s="346"/>
    </row>
    <row r="25" spans="1:7" ht="17.100000000000001" customHeight="1">
      <c r="A25" s="41">
        <v>22</v>
      </c>
      <c r="B25" s="42" t="s">
        <v>352</v>
      </c>
      <c r="C25" s="48">
        <v>1214</v>
      </c>
      <c r="D25" s="38"/>
      <c r="E25" s="251">
        <v>1</v>
      </c>
      <c r="F25" s="125" t="s">
        <v>870</v>
      </c>
      <c r="G25" s="298">
        <v>5348</v>
      </c>
    </row>
    <row r="26" spans="1:7" ht="17.100000000000001" customHeight="1">
      <c r="A26" s="41">
        <f>A25+1</f>
        <v>23</v>
      </c>
      <c r="B26" s="42" t="s">
        <v>84</v>
      </c>
      <c r="C26" s="48">
        <v>930</v>
      </c>
      <c r="D26" s="53"/>
      <c r="E26" s="254">
        <v>2</v>
      </c>
      <c r="F26" s="45" t="s">
        <v>871</v>
      </c>
      <c r="G26" s="299">
        <v>5546</v>
      </c>
    </row>
    <row r="27" spans="1:7" ht="17.100000000000001" customHeight="1">
      <c r="A27" s="41">
        <f t="shared" ref="A27:A41" si="1">A26+1</f>
        <v>24</v>
      </c>
      <c r="B27" s="42" t="s">
        <v>85</v>
      </c>
      <c r="C27" s="48">
        <v>1002</v>
      </c>
      <c r="D27" s="53"/>
      <c r="E27" s="254">
        <v>3</v>
      </c>
      <c r="F27" s="45" t="s">
        <v>872</v>
      </c>
      <c r="G27" s="299">
        <v>5462</v>
      </c>
    </row>
    <row r="28" spans="1:7" ht="17.100000000000001" customHeight="1">
      <c r="A28" s="41">
        <f t="shared" si="1"/>
        <v>25</v>
      </c>
      <c r="B28" s="42" t="s">
        <v>344</v>
      </c>
      <c r="C28" s="48">
        <v>1130</v>
      </c>
      <c r="D28" s="53"/>
      <c r="E28" s="254">
        <v>4</v>
      </c>
      <c r="F28" s="45" t="s">
        <v>873</v>
      </c>
      <c r="G28" s="299">
        <v>5630</v>
      </c>
    </row>
    <row r="29" spans="1:7" ht="17.100000000000001" customHeight="1">
      <c r="A29" s="41">
        <f t="shared" si="1"/>
        <v>26</v>
      </c>
      <c r="B29" s="42" t="s">
        <v>345</v>
      </c>
      <c r="C29" s="48">
        <v>1214</v>
      </c>
      <c r="D29" s="53"/>
      <c r="E29" s="254">
        <v>5</v>
      </c>
      <c r="F29" s="45" t="s">
        <v>874</v>
      </c>
      <c r="G29" s="299">
        <v>7628</v>
      </c>
    </row>
    <row r="30" spans="1:7" ht="17.100000000000001" customHeight="1">
      <c r="A30" s="41">
        <f t="shared" si="1"/>
        <v>27</v>
      </c>
      <c r="B30" s="42" t="s">
        <v>354</v>
      </c>
      <c r="C30" s="48">
        <v>797</v>
      </c>
      <c r="D30" s="53"/>
      <c r="E30" s="254">
        <v>6</v>
      </c>
      <c r="F30" s="45" t="s">
        <v>875</v>
      </c>
      <c r="G30" s="299">
        <v>7826</v>
      </c>
    </row>
    <row r="31" spans="1:7" ht="17.100000000000001" customHeight="1">
      <c r="A31" s="41">
        <f t="shared" si="1"/>
        <v>28</v>
      </c>
      <c r="B31" s="42" t="s">
        <v>355</v>
      </c>
      <c r="C31" s="48">
        <v>857</v>
      </c>
      <c r="D31" s="53"/>
      <c r="E31" s="254">
        <v>7</v>
      </c>
      <c r="F31" s="45" t="s">
        <v>876</v>
      </c>
      <c r="G31" s="299">
        <v>7742</v>
      </c>
    </row>
    <row r="32" spans="1:7" ht="17.100000000000001" customHeight="1">
      <c r="A32" s="41">
        <f t="shared" si="1"/>
        <v>29</v>
      </c>
      <c r="B32" s="42" t="s">
        <v>356</v>
      </c>
      <c r="C32" s="48">
        <v>930</v>
      </c>
      <c r="D32" s="53"/>
      <c r="E32" s="254">
        <v>8</v>
      </c>
      <c r="F32" s="45" t="s">
        <v>877</v>
      </c>
      <c r="G32" s="299">
        <v>7910</v>
      </c>
    </row>
    <row r="33" spans="1:7" ht="17.100000000000001" customHeight="1">
      <c r="A33" s="41">
        <f t="shared" si="1"/>
        <v>30</v>
      </c>
      <c r="B33" s="42" t="s">
        <v>357</v>
      </c>
      <c r="C33" s="48">
        <v>1002</v>
      </c>
      <c r="D33" s="53"/>
      <c r="E33" s="254">
        <v>9</v>
      </c>
      <c r="F33" s="45" t="s">
        <v>878</v>
      </c>
      <c r="G33" s="299">
        <v>8768</v>
      </c>
    </row>
    <row r="34" spans="1:7" ht="17.100000000000001" customHeight="1">
      <c r="A34" s="41">
        <f t="shared" si="1"/>
        <v>31</v>
      </c>
      <c r="B34" s="42" t="s">
        <v>358</v>
      </c>
      <c r="C34" s="48">
        <v>930</v>
      </c>
      <c r="D34" s="53"/>
      <c r="E34" s="254">
        <v>10</v>
      </c>
      <c r="F34" s="45" t="s">
        <v>879</v>
      </c>
      <c r="G34" s="299">
        <v>8966</v>
      </c>
    </row>
    <row r="35" spans="1:7" ht="17.100000000000001" customHeight="1">
      <c r="A35" s="41">
        <f t="shared" si="1"/>
        <v>32</v>
      </c>
      <c r="B35" s="42" t="s">
        <v>359</v>
      </c>
      <c r="C35" s="48">
        <v>1002</v>
      </c>
      <c r="D35" s="53"/>
      <c r="E35" s="254">
        <v>11</v>
      </c>
      <c r="F35" s="45" t="s">
        <v>880</v>
      </c>
      <c r="G35" s="299">
        <v>8882</v>
      </c>
    </row>
    <row r="36" spans="1:7" ht="17.100000000000001" customHeight="1">
      <c r="A36" s="41">
        <f t="shared" si="1"/>
        <v>33</v>
      </c>
      <c r="B36" s="42" t="s">
        <v>86</v>
      </c>
      <c r="C36" s="48">
        <v>930</v>
      </c>
      <c r="D36" s="53"/>
      <c r="E36" s="254">
        <v>12</v>
      </c>
      <c r="F36" s="45" t="s">
        <v>881</v>
      </c>
      <c r="G36" s="299">
        <v>9050</v>
      </c>
    </row>
    <row r="37" spans="1:7" ht="17.100000000000001" customHeight="1">
      <c r="A37" s="41">
        <f t="shared" si="1"/>
        <v>34</v>
      </c>
      <c r="B37" s="42" t="s">
        <v>87</v>
      </c>
      <c r="C37" s="48">
        <v>1002</v>
      </c>
      <c r="D37" s="53"/>
      <c r="E37" s="254">
        <v>13</v>
      </c>
      <c r="F37" s="45" t="s">
        <v>882</v>
      </c>
      <c r="G37" s="299">
        <v>10868</v>
      </c>
    </row>
    <row r="38" spans="1:7" ht="17.100000000000001" customHeight="1">
      <c r="A38" s="41">
        <f t="shared" si="1"/>
        <v>35</v>
      </c>
      <c r="B38" s="42" t="s">
        <v>360</v>
      </c>
      <c r="C38" s="48">
        <v>1130</v>
      </c>
      <c r="D38" s="53"/>
      <c r="E38" s="254">
        <v>14</v>
      </c>
      <c r="F38" s="45" t="s">
        <v>883</v>
      </c>
      <c r="G38" s="299">
        <v>11066</v>
      </c>
    </row>
    <row r="39" spans="1:7" ht="17.100000000000001" customHeight="1">
      <c r="A39" s="41">
        <f t="shared" si="1"/>
        <v>36</v>
      </c>
      <c r="B39" s="42" t="s">
        <v>361</v>
      </c>
      <c r="C39" s="48">
        <v>1214</v>
      </c>
      <c r="D39" s="53"/>
      <c r="E39" s="254">
        <v>15</v>
      </c>
      <c r="F39" s="45" t="s">
        <v>884</v>
      </c>
      <c r="G39" s="299">
        <v>10982</v>
      </c>
    </row>
    <row r="40" spans="1:7" ht="17.100000000000001" customHeight="1">
      <c r="A40" s="41">
        <f t="shared" si="1"/>
        <v>37</v>
      </c>
      <c r="B40" s="42" t="s">
        <v>362</v>
      </c>
      <c r="C40" s="48">
        <v>1130</v>
      </c>
      <c r="D40" s="53"/>
      <c r="E40" s="254">
        <v>16</v>
      </c>
      <c r="F40" s="45" t="s">
        <v>885</v>
      </c>
      <c r="G40" s="299">
        <v>11150</v>
      </c>
    </row>
    <row r="41" spans="1:7" ht="17.100000000000001" customHeight="1" thickBot="1">
      <c r="A41" s="43">
        <f t="shared" si="1"/>
        <v>38</v>
      </c>
      <c r="B41" s="44" t="s">
        <v>353</v>
      </c>
      <c r="C41" s="49">
        <v>1214</v>
      </c>
      <c r="D41" s="53"/>
      <c r="E41" s="254">
        <f>E40+1</f>
        <v>17</v>
      </c>
      <c r="F41" s="45" t="s">
        <v>886</v>
      </c>
      <c r="G41" s="255">
        <v>14864</v>
      </c>
    </row>
    <row r="42" spans="1:7" ht="17.100000000000001" customHeight="1" thickBot="1">
      <c r="A42" s="399" t="s">
        <v>916</v>
      </c>
      <c r="B42" s="399"/>
      <c r="C42" s="399"/>
      <c r="D42" s="53"/>
      <c r="E42" s="254">
        <f>E41+1</f>
        <v>18</v>
      </c>
      <c r="F42" s="45" t="s">
        <v>887</v>
      </c>
      <c r="G42" s="255">
        <v>15188</v>
      </c>
    </row>
    <row r="43" spans="1:7" ht="17.100000000000001" customHeight="1">
      <c r="A43" s="251">
        <v>1</v>
      </c>
      <c r="B43" s="125" t="s">
        <v>917</v>
      </c>
      <c r="C43" s="252">
        <v>2650</v>
      </c>
      <c r="D43" s="53"/>
      <c r="E43" s="254">
        <f>E42+1</f>
        <v>19</v>
      </c>
      <c r="F43" s="45" t="s">
        <v>888</v>
      </c>
      <c r="G43" s="255">
        <v>15002</v>
      </c>
    </row>
    <row r="44" spans="1:7" ht="17.100000000000001" customHeight="1" thickBot="1">
      <c r="A44" s="254">
        <f>A43+1</f>
        <v>2</v>
      </c>
      <c r="B44" s="45" t="s">
        <v>918</v>
      </c>
      <c r="C44" s="255">
        <v>4250</v>
      </c>
      <c r="D44" s="53"/>
      <c r="E44" s="256">
        <f>E43+1</f>
        <v>20</v>
      </c>
      <c r="F44" s="47" t="s">
        <v>889</v>
      </c>
      <c r="G44" s="257">
        <v>15308</v>
      </c>
    </row>
    <row r="45" spans="1:7" ht="17.100000000000001" customHeight="1">
      <c r="A45" s="254">
        <f>A44+1</f>
        <v>3</v>
      </c>
      <c r="B45" s="45" t="s">
        <v>919</v>
      </c>
      <c r="C45" s="255">
        <v>6350</v>
      </c>
      <c r="D45" s="53"/>
    </row>
    <row r="46" spans="1:7" ht="17.100000000000001" customHeight="1">
      <c r="A46" s="254">
        <f>A45+1</f>
        <v>4</v>
      </c>
      <c r="B46" s="45" t="s">
        <v>920</v>
      </c>
      <c r="C46" s="255">
        <v>7400</v>
      </c>
      <c r="D46" s="53"/>
    </row>
    <row r="47" spans="1:7" ht="17.100000000000001" customHeight="1">
      <c r="A47" s="254">
        <f>A46+1</f>
        <v>5</v>
      </c>
      <c r="B47" s="45" t="s">
        <v>921</v>
      </c>
      <c r="C47" s="255">
        <v>9300</v>
      </c>
      <c r="D47" s="161"/>
    </row>
    <row r="48" spans="1:7" ht="17.100000000000001" customHeight="1">
      <c r="A48" s="254">
        <f>A47+1</f>
        <v>6</v>
      </c>
      <c r="B48" s="45" t="s">
        <v>922</v>
      </c>
      <c r="C48" s="255">
        <v>12550</v>
      </c>
      <c r="D48" s="161"/>
    </row>
    <row r="49" spans="1:5" ht="17.100000000000001" customHeight="1">
      <c r="A49" s="154"/>
      <c r="B49" s="161"/>
      <c r="C49" s="162"/>
      <c r="D49" s="161"/>
    </row>
    <row r="50" spans="1:5" ht="17.100000000000001" customHeight="1">
      <c r="A50" s="154"/>
      <c r="B50" s="161"/>
      <c r="C50" s="162"/>
      <c r="D50" s="161"/>
      <c r="E50" s="154"/>
    </row>
    <row r="51" spans="1:5" ht="17.100000000000001" customHeight="1">
      <c r="A51" s="6"/>
      <c r="B51" s="161"/>
      <c r="C51" s="162"/>
      <c r="D51" s="161"/>
      <c r="E51" s="6"/>
    </row>
    <row r="52" spans="1:5" ht="17.100000000000001" customHeight="1">
      <c r="A52" s="154"/>
      <c r="B52" s="161"/>
      <c r="C52" s="162"/>
      <c r="D52" s="161"/>
      <c r="E52" s="6"/>
    </row>
    <row r="53" spans="1:5" ht="17.100000000000001" customHeight="1">
      <c r="A53" s="6"/>
      <c r="B53" s="161"/>
      <c r="C53" s="162"/>
      <c r="D53" s="161"/>
      <c r="E53" s="154"/>
    </row>
    <row r="54" spans="1:5" ht="17.100000000000001" customHeight="1">
      <c r="A54" s="6"/>
      <c r="B54" s="161"/>
      <c r="C54" s="162"/>
      <c r="D54" s="161"/>
      <c r="E54" s="6"/>
    </row>
    <row r="55" spans="1:5" ht="17.100000000000001" customHeight="1">
      <c r="B55" s="161"/>
      <c r="C55" s="162"/>
      <c r="D55" s="161"/>
      <c r="E55" s="6"/>
    </row>
    <row r="56" spans="1:5" ht="17.100000000000001" customHeight="1">
      <c r="B56" s="161"/>
      <c r="C56" s="162"/>
      <c r="D56" s="161"/>
    </row>
    <row r="57" spans="1:5" ht="12" customHeight="1">
      <c r="B57" s="161"/>
      <c r="C57" s="162"/>
      <c r="D57" s="161"/>
    </row>
    <row r="58" spans="1:5" ht="12" customHeight="1">
      <c r="B58" s="161"/>
      <c r="C58" s="162"/>
      <c r="D58" s="161"/>
    </row>
    <row r="59" spans="1:5" ht="12" customHeight="1">
      <c r="B59" s="161"/>
      <c r="C59" s="162"/>
      <c r="D59" s="161"/>
    </row>
    <row r="60" spans="1:5" ht="12" customHeight="1">
      <c r="B60" s="161"/>
      <c r="C60" s="162"/>
    </row>
  </sheetData>
  <mergeCells count="6">
    <mergeCell ref="A42:C42"/>
    <mergeCell ref="A3:B3"/>
    <mergeCell ref="E3:G3"/>
    <mergeCell ref="E4:G4"/>
    <mergeCell ref="E23:G23"/>
    <mergeCell ref="E24:G24"/>
  </mergeCells>
  <phoneticPr fontId="2" type="noConversion"/>
  <printOptions horizontalCentered="1"/>
  <pageMargins left="0.19685039370078741" right="0.19685039370078741" top="0.27559055118110237" bottom="0.27559055118110237" header="0.51181102362204722" footer="0.27559055118110237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Промыш 11 и 51 (1лист 1 ст)</vt:lpstr>
      <vt:lpstr>Промыш 12 и 26 (1лист 2 ст)</vt:lpstr>
      <vt:lpstr>Парковые (2лист 1 ст)</vt:lpstr>
      <vt:lpstr>Промыш 10 (2лист 2ст)</vt:lpstr>
      <vt:lpstr>Уличные 5,6,10,16,24 (3лист1ст)</vt:lpstr>
      <vt:lpstr>Уличные 27 (3лист 2ст)</vt:lpstr>
      <vt:lpstr>опоры (4лист 1ст)</vt:lpstr>
      <vt:lpstr>фунд.части (4лист 2ст)</vt:lpstr>
      <vt:lpstr>Прожекторы, ИСП 12 (5лист1)</vt:lpstr>
      <vt:lpstr>п-карбонат пром (5лист2)</vt:lpstr>
      <vt:lpstr>'Парковые (2лист 1 ст)'!Область_печати</vt:lpstr>
      <vt:lpstr>'п-карбонат пром (5лист2)'!Область_печати</vt:lpstr>
      <vt:lpstr>'Прожекторы, ИСП 12 (5лист1)'!Область_печати</vt:lpstr>
      <vt:lpstr>'Промыш 10 (2лист 2ст)'!Область_печати</vt:lpstr>
      <vt:lpstr>'Промыш 11 и 51 (1лист 1 ст)'!Область_печати</vt:lpstr>
      <vt:lpstr>'Промыш 12 и 26 (1лист 2 ст)'!Область_печати</vt:lpstr>
      <vt:lpstr>'Уличные 27 (3лист 2ст)'!Область_печати</vt:lpstr>
      <vt:lpstr>'Уличные 5,6,10,16,24 (3лист1ст)'!Область_печати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2013-03-14T03:49:39Z</cp:lastPrinted>
  <dcterms:created xsi:type="dcterms:W3CDTF">2007-07-02T09:17:21Z</dcterms:created>
  <dcterms:modified xsi:type="dcterms:W3CDTF">2013-04-30T08:13:05Z</dcterms:modified>
</cp:coreProperties>
</file>