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ormu\Desktop\Прайсы\"/>
    </mc:Choice>
  </mc:AlternateContent>
  <bookViews>
    <workbookView xWindow="0" yWindow="0" windowWidth="23040" windowHeight="9192"/>
  </bookViews>
  <sheets>
    <sheet name="ОБЩИЙ" sheetId="1" r:id="rId1"/>
    <sheet name="ОТОПЛЕНИЕ НОВЭЛ" sheetId="2" r:id="rId2"/>
    <sheet name="Лист3" sheetId="3" r:id="rId3"/>
    <sheet name="Лист2" sheetId="4" r:id="rId4"/>
  </sheets>
  <definedNames>
    <definedName name="_xlnm.Print_Area" localSheetId="0">ОБЩИЙ!$B$1:$I$212</definedName>
    <definedName name="_xlnm.Print_Area" localSheetId="1">'ОТОПЛЕНИЕ НОВЭЛ'!$B$1:$I$81</definedName>
  </definedNames>
  <calcPr calcId="162913"/>
</workbook>
</file>

<file path=xl/calcChain.xml><?xml version="1.0" encoding="utf-8"?>
<calcChain xmlns="http://schemas.openxmlformats.org/spreadsheetml/2006/main">
  <c r="E74" i="2" l="1"/>
  <c r="E75" i="2"/>
  <c r="E76" i="2"/>
  <c r="E77" i="2"/>
  <c r="E78" i="2"/>
  <c r="E79" i="2"/>
  <c r="E80" i="2"/>
  <c r="E81" i="2"/>
  <c r="D75" i="2"/>
  <c r="D76" i="2"/>
  <c r="D77" i="2"/>
  <c r="D78" i="2"/>
  <c r="D79" i="2"/>
  <c r="D80" i="2"/>
  <c r="D81" i="2"/>
  <c r="D74" i="2"/>
  <c r="E66" i="2"/>
  <c r="E67" i="2"/>
  <c r="E68" i="2"/>
  <c r="E69" i="2"/>
  <c r="D67" i="2"/>
  <c r="D68" i="2"/>
  <c r="D69" i="2"/>
  <c r="D66" i="2"/>
  <c r="E59" i="2"/>
  <c r="E60" i="2"/>
  <c r="E61" i="2"/>
  <c r="D60" i="2"/>
  <c r="D61" i="2"/>
  <c r="D59" i="2"/>
  <c r="E52" i="2"/>
  <c r="E53" i="2"/>
  <c r="E54" i="2"/>
  <c r="D53" i="2"/>
  <c r="D54" i="2"/>
  <c r="D52" i="2"/>
  <c r="E42" i="2"/>
  <c r="E43" i="2"/>
  <c r="E44" i="2"/>
  <c r="E45" i="2"/>
  <c r="E46" i="2"/>
  <c r="E47" i="2"/>
  <c r="D43" i="2"/>
  <c r="D44" i="2"/>
  <c r="D45" i="2"/>
  <c r="D46" i="2"/>
  <c r="D47" i="2"/>
  <c r="D42" i="2"/>
  <c r="D33" i="2"/>
  <c r="E33" i="2"/>
  <c r="D34" i="2"/>
  <c r="E34" i="2"/>
  <c r="D35" i="2"/>
  <c r="E35" i="2"/>
  <c r="D36" i="2"/>
  <c r="E36" i="2"/>
  <c r="D37" i="2"/>
  <c r="E37" i="2"/>
  <c r="E32" i="2"/>
  <c r="D32" i="2"/>
  <c r="D19" i="2"/>
  <c r="E19" i="2"/>
  <c r="D20" i="2"/>
  <c r="E20" i="2"/>
  <c r="D21" i="2"/>
  <c r="E21" i="2"/>
  <c r="E18" i="2"/>
  <c r="D18" i="2"/>
  <c r="E13" i="2"/>
  <c r="E14" i="2"/>
  <c r="E15" i="2"/>
  <c r="E12" i="2"/>
  <c r="D13" i="2"/>
  <c r="D14" i="2"/>
  <c r="D15" i="2"/>
  <c r="D12" i="2"/>
  <c r="D7" i="2"/>
  <c r="E7" i="2"/>
  <c r="D8" i="2"/>
  <c r="E8" i="2"/>
  <c r="D9" i="2"/>
  <c r="E9" i="2"/>
  <c r="E6" i="2"/>
  <c r="D6" i="2"/>
</calcChain>
</file>

<file path=xl/sharedStrings.xml><?xml version="1.0" encoding="utf-8"?>
<sst xmlns="http://schemas.openxmlformats.org/spreadsheetml/2006/main" count="479" uniqueCount="219">
  <si>
    <t>НАИМЕНОВАНИЕ</t>
  </si>
  <si>
    <t>ИНФРАКРАСНОЕ ОТОПЛЕНИЕ ПЛЭН</t>
  </si>
  <si>
    <t>ЕД.ИЗМ</t>
  </si>
  <si>
    <t>ЦЕНА</t>
  </si>
  <si>
    <t>ПЛЭН Потолочный "ЭКОНОМ" IP-54</t>
  </si>
  <si>
    <t>ПЛЭН Для сауны и сушки древисины, IP-67</t>
  </si>
  <si>
    <t>ПЛЭН Потолочный "ПРЕМИУМ" IP-67</t>
  </si>
  <si>
    <t>ПЛЭН Теплый пол, IP-67</t>
  </si>
  <si>
    <t>ПЛЭН Нагреватель универсальный 0,51х1,2м.</t>
  </si>
  <si>
    <t>ПЛЭН Нагреватель универсальный 0,51х1,5м.</t>
  </si>
  <si>
    <t>ПЛЭН Сауна переносная</t>
  </si>
  <si>
    <t>Электрообогреватель марки ПЛЭН</t>
  </si>
  <si>
    <t>м2</t>
  </si>
  <si>
    <t>шт.</t>
  </si>
  <si>
    <t>ТЕРМОРЕГУЛЯТОРЫ GRAND MEYER (ГОЛЛАНДИЯ)</t>
  </si>
  <si>
    <t>MST-1</t>
  </si>
  <si>
    <t>MST-2</t>
  </si>
  <si>
    <t>MST-3</t>
  </si>
  <si>
    <t>PST-1</t>
  </si>
  <si>
    <t>PST-2</t>
  </si>
  <si>
    <t>PST-3</t>
  </si>
  <si>
    <t>HW-500</t>
  </si>
  <si>
    <t>ТЕРМОРЕГУЛЯТОРЫ PRIOTHERM (ШВЕЦИЯ)</t>
  </si>
  <si>
    <t>PR-109</t>
  </si>
  <si>
    <t>PR-119</t>
  </si>
  <si>
    <t>THM180-007</t>
  </si>
  <si>
    <t>THM180-010</t>
  </si>
  <si>
    <t>THM180-015</t>
  </si>
  <si>
    <t>THM180-020</t>
  </si>
  <si>
    <t>THM180-030</t>
  </si>
  <si>
    <t>THM180-040</t>
  </si>
  <si>
    <t>THM180-050</t>
  </si>
  <si>
    <t>THM180-060</t>
  </si>
  <si>
    <t>THM180-070</t>
  </si>
  <si>
    <t>THM180-080</t>
  </si>
  <si>
    <t>THM180-090</t>
  </si>
  <si>
    <t>THM180-100</t>
  </si>
  <si>
    <t>THM180-120</t>
  </si>
  <si>
    <t>THM180-140</t>
  </si>
  <si>
    <t>1.0</t>
  </si>
  <si>
    <t>2.0</t>
  </si>
  <si>
    <t>3.0</t>
  </si>
  <si>
    <t>4.0</t>
  </si>
  <si>
    <t>5.0</t>
  </si>
  <si>
    <t>6.0</t>
  </si>
  <si>
    <t>7.0</t>
  </si>
  <si>
    <t>8.0</t>
  </si>
  <si>
    <t>9.0</t>
  </si>
  <si>
    <t>10.0</t>
  </si>
  <si>
    <t>THC20-10</t>
  </si>
  <si>
    <t>THC20-15</t>
  </si>
  <si>
    <t>THC20-23</t>
  </si>
  <si>
    <t>THC20-32</t>
  </si>
  <si>
    <t>THC20-45</t>
  </si>
  <si>
    <t>THC20-57</t>
  </si>
  <si>
    <t>THC20-70</t>
  </si>
  <si>
    <t>THC20-85</t>
  </si>
  <si>
    <t>THC20-98</t>
  </si>
  <si>
    <t>THC20-115</t>
  </si>
  <si>
    <t>THC20-160</t>
  </si>
  <si>
    <t>ЭЛЕКТРИЧЕСКИЕ ТЕПЛЫЕ ПОЛЫ GRAND MEYER (Кабель двужильный)</t>
  </si>
  <si>
    <t>EcoNG150-010</t>
  </si>
  <si>
    <t>EcoNG150-015</t>
  </si>
  <si>
    <t>EcoNG150-020</t>
  </si>
  <si>
    <t>EcoNG150-025</t>
  </si>
  <si>
    <t>EcoNG150-035</t>
  </si>
  <si>
    <t>EcoNG150-045</t>
  </si>
  <si>
    <t>EcoNG150-055</t>
  </si>
  <si>
    <t>EcoNG150-065</t>
  </si>
  <si>
    <t>EcoNG150-070</t>
  </si>
  <si>
    <t>EcoNG150-080</t>
  </si>
  <si>
    <t>EcoNG150-090</t>
  </si>
  <si>
    <t>EcoNG150-110</t>
  </si>
  <si>
    <t>EcoNG150-130</t>
  </si>
  <si>
    <t>EcoNG150-150</t>
  </si>
  <si>
    <t>Ватт</t>
  </si>
  <si>
    <t>3.7мм диаметр. Тефлонововая изоляция, экран, ПВХ внешняя изоляция</t>
  </si>
  <si>
    <t>ЭЛЕКТРИЧЕСКИЕ ТЕПЛЫЕ ПОЛЫ GRAND MEYER (Маты двужильные 180Вт/м2)</t>
  </si>
  <si>
    <t>20 ватт/метр 5.0мм диаметр. Тефлоновая Изоляция, экран, ПВХ внешняя изоляция</t>
  </si>
  <si>
    <t>UHC-25</t>
  </si>
  <si>
    <t>для кровли</t>
  </si>
  <si>
    <t>PHC-16</t>
  </si>
  <si>
    <t>с экраном внутрь и снаружи трубы</t>
  </si>
  <si>
    <t>LTC-16</t>
  </si>
  <si>
    <t>без экрана снаружи трубы</t>
  </si>
  <si>
    <t>PH-03</t>
  </si>
  <si>
    <t>PH-05</t>
  </si>
  <si>
    <t>PH-07</t>
  </si>
  <si>
    <t>PH-10</t>
  </si>
  <si>
    <t>PH-14</t>
  </si>
  <si>
    <t>PH-20</t>
  </si>
  <si>
    <t>PHC-16/2</t>
  </si>
  <si>
    <t>PHC-16/3</t>
  </si>
  <si>
    <t>PHC-16/5</t>
  </si>
  <si>
    <t>PHC-16/7</t>
  </si>
  <si>
    <t>PHC-16/10</t>
  </si>
  <si>
    <t>PHC-16/15</t>
  </si>
  <si>
    <t>ДЛИНА м</t>
  </si>
  <si>
    <t>МОЩНОСТЬ Вт.</t>
  </si>
  <si>
    <t>от 10 шт.</t>
  </si>
  <si>
    <t>от 20 шт.</t>
  </si>
  <si>
    <t>Терморегулятор механический  ST-AR16 SL</t>
  </si>
  <si>
    <t>Mат-  FH 2107i  Comfort         (0.7 м²)</t>
  </si>
  <si>
    <t>Mат-  FH 2110i  Comfort         (1.0 м²)</t>
  </si>
  <si>
    <t>Mат-  FH 2115i  Comfort         (1.5 м²)</t>
  </si>
  <si>
    <t>Mат-  FH 2120i  Comfort         (2.0 м²)</t>
  </si>
  <si>
    <t>Mат-  FH 2125i  Comfort         (2.5 м²)</t>
  </si>
  <si>
    <t>Mат-  FH 2130i  Comfort         (3.0 м²)</t>
  </si>
  <si>
    <t>Mат-  FH 2135i  Comfort         (3.5 м²)</t>
  </si>
  <si>
    <t>Mат-  FH 2140i  Comfort         (4.0 м²)</t>
  </si>
  <si>
    <t>Mат-  FH 2145i  Comfort         (4.5 м²)</t>
  </si>
  <si>
    <t>Mат-  FH 2150i  Comfort         (5.0 м²)</t>
  </si>
  <si>
    <t>Mат-  FH 2160i  Comfort         (6.0 м²)</t>
  </si>
  <si>
    <t>Mат-  FH 2170i  Comfort         (7.0 м²)</t>
  </si>
  <si>
    <t>Mат-  FH 2180i  Comfort         (8.0 м²)</t>
  </si>
  <si>
    <t>Mат-  FH 2190i  Comfort         (9.0 м²)</t>
  </si>
  <si>
    <t>Мат-  FH 21100i  Comfort     (10,0 м²)</t>
  </si>
  <si>
    <t>Мат-  FH 21120i  Comfort     (12,0 м²)</t>
  </si>
  <si>
    <t>Мат-  FH 21130i  Comfort     (13,0 м²)</t>
  </si>
  <si>
    <t>Двужильный Кабель - 6101-20    (10 м/п)</t>
  </si>
  <si>
    <t>Двужильный Кабель - 6102-20    (15 м/п)</t>
  </si>
  <si>
    <t>Двужильный Кабель - 6103-20    (20 м/п)</t>
  </si>
  <si>
    <t>Двужильный Кабель - 6104-20    (25 м/п)</t>
  </si>
  <si>
    <t>Двужильный Кабель - 6105-20    (30 м/п)</t>
  </si>
  <si>
    <t>Двужильный Кабель - 6106-20    (40 м/п)</t>
  </si>
  <si>
    <t>Двужильный Кабель - 6107-20    (50 м/п)</t>
  </si>
  <si>
    <t>Двужильный Кабель - 6108-20    (60 м/п)</t>
  </si>
  <si>
    <t>Двужильный Кабель - 6109-20    (70 м/п)</t>
  </si>
  <si>
    <t>Двужильный Кабель - 6110-20    (80 м/п)</t>
  </si>
  <si>
    <t>Двужильный Кабель - 6111-20    (90 м/п)</t>
  </si>
  <si>
    <t>Двужильный Кабель - 6112-20    (100 м/п)</t>
  </si>
  <si>
    <t xml:space="preserve">от 101м2 </t>
  </si>
  <si>
    <t>от 51м2</t>
  </si>
  <si>
    <t>БУХТА м/п.</t>
  </si>
  <si>
    <t>от 35 000р.</t>
  </si>
  <si>
    <t>ГОТОВЫЕ КОМПЛЕКТЫ СНАРУЖИ ТРУБЫ (резистивный кабель с датчиком)</t>
  </si>
  <si>
    <t>ГОТОВЫЕ КОМПЛЕКТЫ СНАРУЖИ И ВНУТРИ ТРУБЫ (саморегулирующийся кабель)</t>
  </si>
  <si>
    <t xml:space="preserve">САМОРЕГУЛИРУЮЩИЙСЯ КАБЕЛЬ В БУХТАХ </t>
  </si>
  <si>
    <t xml:space="preserve">ОБОГРЕВ КРОВЛИ И ТРУБ       GRAND MEYER </t>
  </si>
  <si>
    <t>ЭЛЕКТРИЧЕСКИЕ ТЕПЛЫЕ ПОЛЫ ARNOLD RAK (ГЕРМАНИЯ)</t>
  </si>
  <si>
    <t>Двужильный Кабель - 6113-20    (115 м/п)</t>
  </si>
  <si>
    <t>Двужильный Кабель - 6114-20    (125 м/п)</t>
  </si>
  <si>
    <t>Двужильный Кабель - 6115-20    (150 м/п)</t>
  </si>
  <si>
    <t>Электро-Коврик FH 21018  ( 30см Х 60см )</t>
  </si>
  <si>
    <t>Электро-Коврик FH 21024  ( 40см Х 60см )</t>
  </si>
  <si>
    <t>шт</t>
  </si>
  <si>
    <t>Длинна м/п</t>
  </si>
  <si>
    <t>Mат-FHP 2140i Premium   (4,0м²)</t>
  </si>
  <si>
    <t>Mат-FHP 2145i Premium   (4,5м²)</t>
  </si>
  <si>
    <t>Mат-FHP 2150i Premium   (5,0м²)</t>
  </si>
  <si>
    <t>Mат-FHP 2160i Premium   (6,0м²)</t>
  </si>
  <si>
    <t>Сальниковый узел  3/4</t>
  </si>
  <si>
    <t>ЦЕНА 1м/п</t>
  </si>
  <si>
    <t>от 30 000р.</t>
  </si>
  <si>
    <t>от 50 000р.</t>
  </si>
  <si>
    <r>
      <t xml:space="preserve">ЭЛЕКТРИЧЕСКИЕ ТЕПЛЫЕ ПОЛЫ </t>
    </r>
    <r>
      <rPr>
        <b/>
        <i/>
        <u/>
        <sz val="16"/>
        <color theme="1"/>
        <rFont val="Times New Roman"/>
        <family val="1"/>
        <charset val="204"/>
      </rPr>
      <t>HEAT 'N' WARM</t>
    </r>
    <r>
      <rPr>
        <b/>
        <i/>
        <sz val="16"/>
        <color theme="1"/>
        <rFont val="Times New Roman"/>
        <family val="1"/>
        <charset val="204"/>
      </rPr>
      <t xml:space="preserve"> (Маты двужильные 150Вт/м2)</t>
    </r>
  </si>
  <si>
    <t>ЭЛЕКТРИЧЕСКИЕ ТЕПЛЫЕ ПОЛЫ ARNOLD RAK (Кабель двужильный) 20Вт/м.  (ГЕРМАНИЯ)</t>
  </si>
  <si>
    <t>МАТЫ ДВУЖИЛЬНЫЕ ARNOLD RAK PREMIUM  (ГЕРМАНИЯ)</t>
  </si>
  <si>
    <t>ЭЛЕКТРИЧЕСКИЕ ТЕПЛЫЕ ПОЛЫ</t>
  </si>
  <si>
    <t>ТЕРМОРЕГУЛЯТОРЫ</t>
  </si>
  <si>
    <t>Электроконвектор ЭВУБ 0,5</t>
  </si>
  <si>
    <t>Электроконвектор ЭВУС-1,0</t>
  </si>
  <si>
    <t>Электроконвектор ЭВУС-1,5</t>
  </si>
  <si>
    <t>Электроконвектор ЭВУС-2,0</t>
  </si>
  <si>
    <t>КОНВЕКТОРЫ ЭЛЕКТРИЧЕСКИЕ НОВЭЛ</t>
  </si>
  <si>
    <t>ЭЛЕКТРОКОНВЕКТОРЫ ЭВУС "СТАНДАРТ"</t>
  </si>
  <si>
    <t>ЭЛЕКТРОКОНВЕКТОРЫ ЭВУС "ОПТИМА"</t>
  </si>
  <si>
    <t>Электроконвектор ЭВНБ 0,5</t>
  </si>
  <si>
    <t>Электроконвектор ЭВНС-1,0</t>
  </si>
  <si>
    <t>Электроконвектор ЭВНС-1,5</t>
  </si>
  <si>
    <t>Электроконвектор ЭВНС-2,0</t>
  </si>
  <si>
    <t>ЭЛЕКТРОКОНВЕКТОРЫ ЭВУС "NOVA"</t>
  </si>
  <si>
    <t>НОЖКИ ДЛЯ НАПОЛЬНОГО РАЗМЕЩЕНИЯ КОНВЕКТОРОВ</t>
  </si>
  <si>
    <t>Пластиковая подставка ("Стандарт", "Оптима")</t>
  </si>
  <si>
    <t>Колесная опара "NOVA"</t>
  </si>
  <si>
    <t>ОПТ</t>
  </si>
  <si>
    <t>ЭЛЕКТРОКАЛОРИФЕРЫ (ТЕПЛОВЕНТИЛЯТОРЫ)</t>
  </si>
  <si>
    <t>Тепловентилятор КЭВ-21</t>
  </si>
  <si>
    <t>Тепловентилятор КЭВ-24</t>
  </si>
  <si>
    <t>Тепловентилятор КЭВ-32</t>
  </si>
  <si>
    <t>Тепловентилятор КЭВ-40</t>
  </si>
  <si>
    <t>Тепловентилятор КЭВ 60</t>
  </si>
  <si>
    <t>Установка терморегулятора</t>
  </si>
  <si>
    <t>ЭЛЕКТРОКАЛОРИФЕРЫ (ТЕПЛОВЫЕ ПУШКИ)</t>
  </si>
  <si>
    <t>Тепловая пушка СФО-25</t>
  </si>
  <si>
    <t>Тепловая пушка СФО-40</t>
  </si>
  <si>
    <t>ОБОГРЕВАТЕЛИ    ПЭТ</t>
  </si>
  <si>
    <t>ВЗРЫВОЗАЩИЩЕННЫЕ ПЕЧИ  ОВЭ</t>
  </si>
  <si>
    <t>Печь ОВЭ-4 380</t>
  </si>
  <si>
    <t>Печь ОВЭ-4Т 220/380</t>
  </si>
  <si>
    <t>Печь ОВЭ-4К 380</t>
  </si>
  <si>
    <t>Печь ОВЭ-4КТ 220/380</t>
  </si>
  <si>
    <t>ВЗРЫВОЗАЩИЩЕННЫЕ БЛОКИ    ТЭНБВ</t>
  </si>
  <si>
    <t>Блок ТЭНБВ-5 z *</t>
  </si>
  <si>
    <t>Блок ТЭНБВ-10 z *</t>
  </si>
  <si>
    <t>Блок ТЭНБВ-7,5 z/380 К с ПУ</t>
  </si>
  <si>
    <t>Блок ТЭНБВ-7,5 z/380 БК с ПУ</t>
  </si>
  <si>
    <t>Блок ТЭНБВ-9,0 z/380 БК с ПУ</t>
  </si>
  <si>
    <t>Блок ТЭНБВ-15  z/380 БК с ПУ</t>
  </si>
  <si>
    <t>Пульт управления</t>
  </si>
  <si>
    <t>*Установка терморегулятора</t>
  </si>
  <si>
    <t>Печь ПЭТ-4 1,0 с/шн</t>
  </si>
  <si>
    <t>Печь ПЭТ-4 1,0 без шнура</t>
  </si>
  <si>
    <t>Печь ПЭТ-2 1,0/380 б/ш</t>
  </si>
  <si>
    <r>
      <rPr>
        <b/>
        <sz val="18"/>
        <rFont val="Times New Roman"/>
        <family val="1"/>
        <charset val="204"/>
      </rPr>
      <t>ООО «ФОРМУЛА»</t>
    </r>
    <r>
      <rPr>
        <sz val="16"/>
        <rFont val="Times New Roman"/>
        <family val="1"/>
        <charset val="204"/>
      </rPr>
      <t xml:space="preserve">
ИНН/КПП 5409007318/540901001
</t>
    </r>
    <r>
      <rPr>
        <b/>
        <sz val="18"/>
        <rFont val="Times New Roman"/>
        <family val="1"/>
        <charset val="204"/>
      </rPr>
      <t>+7 (383) 255 95 25, 258-77-72</t>
    </r>
    <r>
      <rPr>
        <sz val="16"/>
        <rFont val="Times New Roman"/>
        <family val="1"/>
        <charset val="204"/>
      </rPr>
      <t xml:space="preserve">
order@sibformula.ru / </t>
    </r>
    <r>
      <rPr>
        <b/>
        <sz val="16"/>
        <rFont val="Times New Roman"/>
        <family val="1"/>
        <charset val="204"/>
      </rPr>
      <t>инфракрасноеотопление.рф</t>
    </r>
    <r>
      <rPr>
        <sz val="16"/>
        <rFont val="Times New Roman"/>
        <family val="1"/>
        <charset val="204"/>
      </rPr>
      <t xml:space="preserve">
630015, г. Новосибирск, ул. Трикотажная, 47, офис: 2
</t>
    </r>
  </si>
  <si>
    <t xml:space="preserve">Котел 3кВт. </t>
  </si>
  <si>
    <t xml:space="preserve">Котел 4,5кВт. </t>
  </si>
  <si>
    <t xml:space="preserve">Котел 6кВт. </t>
  </si>
  <si>
    <t xml:space="preserve">Котел 9кВт. </t>
  </si>
  <si>
    <t xml:space="preserve">Котел 12кВт. </t>
  </si>
  <si>
    <t xml:space="preserve">Котел 15кВт. </t>
  </si>
  <si>
    <t>ЭЛЕКТРОКОТЛЫ        НОВЭЛ</t>
  </si>
  <si>
    <t>Мат-  FH 21130i  Comfort     (15,0 м²)</t>
  </si>
  <si>
    <t xml:space="preserve">Комплект муфт 25 </t>
  </si>
  <si>
    <t xml:space="preserve">Комплект муфт 16 </t>
  </si>
  <si>
    <t>ЭЛЕКТРОКОТЛЫ    НОВЭЛ</t>
  </si>
  <si>
    <t>РРЦ</t>
  </si>
  <si>
    <t>от 20 000р.</t>
  </si>
  <si>
    <t>ДЛЯ МОНТАЖНЫХ И ТОРГОВЫХ ОРГ-ЦИЙ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</si>
</sst>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#,##0\ _₽"/>
  </numFmts>
  <fonts count="2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0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u/>
      <sz val="16"/>
      <color theme="1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49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4" fillId="2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4" fillId="0" borderId="6" xfId="0" applyNumberFormat="1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4" fillId="2" borderId="8" xfId="0" applyNumberFormat="1" applyFont="1" applyFill="1" applyBorder="1" applyAlignment="1">
      <alignment horizontal="center" vertical="center"/>
    </xf>
    <xf numFmtId="165" fontId="5" fillId="2" borderId="8" xfId="0" applyNumberFormat="1" applyFont="1" applyFill="1" applyBorder="1" applyAlignment="1">
      <alignment horizontal="center" vertical="center"/>
    </xf>
    <xf numFmtId="165" fontId="4" fillId="2" borderId="9" xfId="0" applyNumberFormat="1" applyFont="1" applyFill="1" applyBorder="1" applyAlignment="1">
      <alignment horizontal="center" vertical="center"/>
    </xf>
    <xf numFmtId="0" fontId="4" fillId="2" borderId="2" xfId="0" applyFont="1" applyFill="1" applyBorder="1"/>
    <xf numFmtId="165" fontId="4" fillId="2" borderId="1" xfId="0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 applyAlignment="1">
      <alignment horizontal="center" vertical="center"/>
    </xf>
    <xf numFmtId="165" fontId="4" fillId="2" borderId="3" xfId="0" applyNumberFormat="1" applyFont="1" applyFill="1" applyBorder="1" applyAlignment="1">
      <alignment horizontal="center" vertical="center"/>
    </xf>
    <xf numFmtId="0" fontId="4" fillId="2" borderId="4" xfId="0" applyFont="1" applyFill="1" applyBorder="1"/>
    <xf numFmtId="165" fontId="4" fillId="2" borderId="5" xfId="0" applyNumberFormat="1" applyFont="1" applyFill="1" applyBorder="1" applyAlignment="1">
      <alignment horizontal="center" vertical="center"/>
    </xf>
    <xf numFmtId="165" fontId="5" fillId="2" borderId="5" xfId="0" applyNumberFormat="1" applyFont="1" applyFill="1" applyBorder="1" applyAlignment="1">
      <alignment horizontal="center" vertical="center"/>
    </xf>
    <xf numFmtId="165" fontId="4" fillId="2" borderId="6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 vertical="center"/>
    </xf>
    <xf numFmtId="10" fontId="4" fillId="2" borderId="0" xfId="0" applyNumberFormat="1" applyFont="1" applyFill="1"/>
    <xf numFmtId="10" fontId="4" fillId="2" borderId="0" xfId="0" applyNumberFormat="1" applyFont="1" applyFill="1" applyBorder="1"/>
    <xf numFmtId="0" fontId="4" fillId="2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 vertical="top" wrapText="1"/>
    </xf>
    <xf numFmtId="164" fontId="6" fillId="2" borderId="5" xfId="0" applyNumberFormat="1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/>
    </xf>
    <xf numFmtId="3" fontId="6" fillId="2" borderId="1" xfId="0" applyNumberFormat="1" applyFont="1" applyFill="1" applyBorder="1" applyAlignment="1">
      <alignment horizontal="center"/>
    </xf>
    <xf numFmtId="3" fontId="6" fillId="2" borderId="5" xfId="0" applyNumberFormat="1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5" fillId="2" borderId="8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0" xfId="0" applyFont="1" applyFill="1"/>
    <xf numFmtId="0" fontId="5" fillId="2" borderId="8" xfId="0" applyFont="1" applyFill="1" applyBorder="1" applyAlignment="1">
      <alignment horizontal="center" vertical="top" wrapText="1"/>
    </xf>
    <xf numFmtId="165" fontId="5" fillId="2" borderId="8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top" wrapText="1"/>
    </xf>
    <xf numFmtId="165" fontId="5" fillId="2" borderId="5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top" wrapText="1"/>
    </xf>
    <xf numFmtId="0" fontId="5" fillId="2" borderId="7" xfId="0" applyFont="1" applyFill="1" applyBorder="1"/>
    <xf numFmtId="0" fontId="5" fillId="2" borderId="2" xfId="0" applyFont="1" applyFill="1" applyBorder="1"/>
    <xf numFmtId="0" fontId="5" fillId="2" borderId="4" xfId="0" applyFont="1" applyFill="1" applyBorder="1"/>
    <xf numFmtId="0" fontId="6" fillId="2" borderId="7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5" fillId="2" borderId="7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6" fillId="2" borderId="4" xfId="0" applyNumberFormat="1" applyFont="1" applyFill="1" applyBorder="1" applyAlignment="1">
      <alignment horizontal="center"/>
    </xf>
    <xf numFmtId="0" fontId="5" fillId="2" borderId="7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5" fillId="2" borderId="4" xfId="0" applyFont="1" applyFill="1" applyBorder="1" applyAlignment="1">
      <alignment horizontal="left" vertical="top" wrapText="1"/>
    </xf>
    <xf numFmtId="0" fontId="6" fillId="2" borderId="7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left" vertical="top" wrapText="1"/>
    </xf>
    <xf numFmtId="0" fontId="7" fillId="2" borderId="0" xfId="0" applyFont="1" applyFill="1"/>
    <xf numFmtId="0" fontId="8" fillId="2" borderId="0" xfId="0" applyFont="1" applyFill="1"/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0" fontId="10" fillId="2" borderId="0" xfId="1" applyFill="1" applyAlignment="1">
      <alignment horizontal="center"/>
    </xf>
    <xf numFmtId="0" fontId="10" fillId="2" borderId="0" xfId="1" applyFill="1"/>
    <xf numFmtId="0" fontId="7" fillId="2" borderId="0" xfId="0" applyFont="1" applyFill="1" applyAlignment="1">
      <alignment horizontal="center" vertical="center"/>
    </xf>
    <xf numFmtId="0" fontId="13" fillId="2" borderId="0" xfId="0" applyFont="1" applyFill="1"/>
    <xf numFmtId="0" fontId="13" fillId="0" borderId="0" xfId="0" applyFont="1"/>
    <xf numFmtId="0" fontId="13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5" fillId="2" borderId="0" xfId="0" applyFont="1" applyFill="1"/>
    <xf numFmtId="0" fontId="7" fillId="5" borderId="11" xfId="0" applyNumberFormat="1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/>
    </xf>
    <xf numFmtId="0" fontId="16" fillId="2" borderId="0" xfId="0" applyFont="1" applyFill="1"/>
    <xf numFmtId="0" fontId="15" fillId="2" borderId="0" xfId="0" applyFont="1" applyFill="1" applyAlignment="1">
      <alignment horizontal="center"/>
    </xf>
    <xf numFmtId="0" fontId="17" fillId="2" borderId="0" xfId="1" applyFont="1" applyFill="1" applyAlignment="1">
      <alignment horizontal="center"/>
    </xf>
    <xf numFmtId="0" fontId="18" fillId="2" borderId="0" xfId="0" applyFont="1" applyFill="1" applyAlignment="1">
      <alignment horizontal="center"/>
    </xf>
    <xf numFmtId="0" fontId="16" fillId="0" borderId="0" xfId="0" applyFont="1"/>
    <xf numFmtId="0" fontId="15" fillId="2" borderId="0" xfId="0" applyFont="1" applyFill="1" applyBorder="1"/>
    <xf numFmtId="0" fontId="15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1" fontId="16" fillId="2" borderId="0" xfId="0" applyNumberFormat="1" applyFont="1" applyFill="1" applyBorder="1" applyAlignment="1">
      <alignment horizontal="center"/>
    </xf>
    <xf numFmtId="10" fontId="16" fillId="2" borderId="0" xfId="0" applyNumberFormat="1" applyFont="1" applyFill="1"/>
    <xf numFmtId="0" fontId="20" fillId="2" borderId="0" xfId="0" applyFont="1" applyFill="1"/>
    <xf numFmtId="0" fontId="15" fillId="0" borderId="0" xfId="0" applyFont="1"/>
    <xf numFmtId="0" fontId="7" fillId="2" borderId="0" xfId="0" applyFont="1" applyFill="1" applyAlignment="1">
      <alignment vertical="center"/>
    </xf>
    <xf numFmtId="0" fontId="12" fillId="5" borderId="11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/>
    </xf>
    <xf numFmtId="0" fontId="3" fillId="2" borderId="0" xfId="0" applyFont="1" applyFill="1" applyBorder="1" applyAlignment="1">
      <alignment vertical="center"/>
    </xf>
    <xf numFmtId="0" fontId="7" fillId="5" borderId="10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14" fillId="5" borderId="11" xfId="0" applyNumberFormat="1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5" borderId="21" xfId="0" applyFont="1" applyFill="1" applyBorder="1" applyAlignment="1">
      <alignment horizontal="center" vertical="center" wrapText="1"/>
    </xf>
    <xf numFmtId="0" fontId="19" fillId="2" borderId="0" xfId="0" applyFont="1" applyFill="1" applyAlignment="1"/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3" fillId="0" borderId="7" xfId="0" applyFont="1" applyBorder="1" applyAlignment="1">
      <alignment vertical="center"/>
    </xf>
    <xf numFmtId="1" fontId="4" fillId="0" borderId="8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1" fontId="4" fillId="0" borderId="9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1" fontId="4" fillId="2" borderId="8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4" fillId="2" borderId="22" xfId="0" applyFont="1" applyFill="1" applyBorder="1"/>
    <xf numFmtId="0" fontId="4" fillId="2" borderId="22" xfId="0" applyFont="1" applyFill="1" applyBorder="1" applyAlignment="1">
      <alignment horizontal="center"/>
    </xf>
    <xf numFmtId="0" fontId="4" fillId="2" borderId="23" xfId="0" applyFont="1" applyFill="1" applyBorder="1"/>
    <xf numFmtId="0" fontId="4" fillId="2" borderId="24" xfId="0" applyFont="1" applyFill="1" applyBorder="1" applyAlignment="1">
      <alignment horizontal="center"/>
    </xf>
    <xf numFmtId="165" fontId="4" fillId="2" borderId="24" xfId="0" applyNumberFormat="1" applyFont="1" applyFill="1" applyBorder="1" applyAlignment="1">
      <alignment horizontal="center" vertical="center"/>
    </xf>
    <xf numFmtId="165" fontId="4" fillId="2" borderId="25" xfId="0" applyNumberFormat="1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4" xfId="0" applyFont="1" applyBorder="1"/>
    <xf numFmtId="0" fontId="5" fillId="0" borderId="7" xfId="0" applyFont="1" applyBorder="1"/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1" fontId="4" fillId="2" borderId="0" xfId="0" applyNumberFormat="1" applyFont="1" applyFill="1"/>
    <xf numFmtId="0" fontId="24" fillId="0" borderId="1" xfId="0" applyFont="1" applyBorder="1"/>
    <xf numFmtId="1" fontId="4" fillId="2" borderId="3" xfId="0" applyNumberFormat="1" applyFont="1" applyFill="1" applyBorder="1"/>
    <xf numFmtId="0" fontId="24" fillId="0" borderId="5" xfId="0" applyFont="1" applyBorder="1"/>
    <xf numFmtId="1" fontId="4" fillId="2" borderId="6" xfId="0" applyNumberFormat="1" applyFont="1" applyFill="1" applyBorder="1"/>
    <xf numFmtId="0" fontId="24" fillId="0" borderId="8" xfId="0" applyFont="1" applyBorder="1"/>
    <xf numFmtId="1" fontId="4" fillId="2" borderId="9" xfId="0" applyNumberFormat="1" applyFont="1" applyFill="1" applyBorder="1"/>
    <xf numFmtId="0" fontId="5" fillId="0" borderId="5" xfId="0" applyFont="1" applyBorder="1"/>
    <xf numFmtId="0" fontId="5" fillId="0" borderId="8" xfId="0" applyFont="1" applyBorder="1"/>
    <xf numFmtId="0" fontId="7" fillId="5" borderId="26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0" fontId="7" fillId="5" borderId="28" xfId="0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/>
    </xf>
    <xf numFmtId="0" fontId="5" fillId="0" borderId="23" xfId="0" applyFont="1" applyBorder="1"/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>
      <alignment horizontal="center"/>
    </xf>
    <xf numFmtId="1" fontId="5" fillId="2" borderId="8" xfId="0" applyNumberFormat="1" applyFont="1" applyFill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0" fontId="7" fillId="5" borderId="33" xfId="0" applyFont="1" applyFill="1" applyBorder="1" applyAlignment="1">
      <alignment horizontal="center" vertical="center"/>
    </xf>
    <xf numFmtId="0" fontId="12" fillId="5" borderId="28" xfId="0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6" fillId="2" borderId="23" xfId="0" applyFont="1" applyFill="1" applyBorder="1"/>
    <xf numFmtId="0" fontId="6" fillId="2" borderId="24" xfId="0" applyFont="1" applyFill="1" applyBorder="1" applyAlignment="1">
      <alignment horizontal="center"/>
    </xf>
    <xf numFmtId="1" fontId="5" fillId="2" borderId="24" xfId="0" applyNumberFormat="1" applyFont="1" applyFill="1" applyBorder="1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1" fontId="4" fillId="2" borderId="25" xfId="0" applyNumberFormat="1" applyFont="1" applyFill="1" applyBorder="1" applyAlignment="1">
      <alignment horizontal="center"/>
    </xf>
    <xf numFmtId="1" fontId="4" fillId="2" borderId="3" xfId="0" applyNumberFormat="1" applyFont="1" applyFill="1" applyBorder="1" applyAlignment="1">
      <alignment horizontal="center"/>
    </xf>
    <xf numFmtId="1" fontId="4" fillId="2" borderId="6" xfId="0" applyNumberFormat="1" applyFont="1" applyFill="1" applyBorder="1" applyAlignment="1">
      <alignment horizontal="center"/>
    </xf>
    <xf numFmtId="165" fontId="5" fillId="0" borderId="8" xfId="0" applyNumberFormat="1" applyFont="1" applyBorder="1"/>
    <xf numFmtId="165" fontId="4" fillId="2" borderId="9" xfId="0" applyNumberFormat="1" applyFont="1" applyFill="1" applyBorder="1"/>
    <xf numFmtId="165" fontId="5" fillId="0" borderId="1" xfId="0" applyNumberFormat="1" applyFont="1" applyBorder="1"/>
    <xf numFmtId="165" fontId="4" fillId="2" borderId="3" xfId="0" applyNumberFormat="1" applyFont="1" applyFill="1" applyBorder="1"/>
    <xf numFmtId="165" fontId="5" fillId="0" borderId="5" xfId="0" applyNumberFormat="1" applyFont="1" applyBorder="1"/>
    <xf numFmtId="165" fontId="4" fillId="2" borderId="6" xfId="0" applyNumberFormat="1" applyFont="1" applyFill="1" applyBorder="1"/>
    <xf numFmtId="165" fontId="24" fillId="0" borderId="8" xfId="0" applyNumberFormat="1" applyFont="1" applyBorder="1"/>
    <xf numFmtId="165" fontId="24" fillId="0" borderId="1" xfId="0" applyNumberFormat="1" applyFont="1" applyBorder="1"/>
    <xf numFmtId="165" fontId="24" fillId="0" borderId="5" xfId="0" applyNumberFormat="1" applyFont="1" applyBorder="1"/>
    <xf numFmtId="165" fontId="5" fillId="0" borderId="24" xfId="0" applyNumberFormat="1" applyFont="1" applyBorder="1"/>
    <xf numFmtId="165" fontId="24" fillId="0" borderId="24" xfId="0" applyNumberFormat="1" applyFont="1" applyBorder="1"/>
    <xf numFmtId="165" fontId="24" fillId="0" borderId="25" xfId="0" applyNumberFormat="1" applyFont="1" applyBorder="1"/>
    <xf numFmtId="165" fontId="24" fillId="0" borderId="9" xfId="0" applyNumberFormat="1" applyFont="1" applyBorder="1"/>
    <xf numFmtId="165" fontId="24" fillId="0" borderId="29" xfId="0" applyNumberFormat="1" applyFont="1" applyBorder="1"/>
    <xf numFmtId="165" fontId="24" fillId="0" borderId="34" xfId="0" applyNumberFormat="1" applyFont="1" applyBorder="1"/>
    <xf numFmtId="165" fontId="5" fillId="0" borderId="25" xfId="0" applyNumberFormat="1" applyFont="1" applyBorder="1"/>
    <xf numFmtId="165" fontId="5" fillId="0" borderId="9" xfId="0" applyNumberFormat="1" applyFont="1" applyBorder="1"/>
    <xf numFmtId="165" fontId="5" fillId="0" borderId="29" xfId="0" applyNumberFormat="1" applyFont="1" applyBorder="1"/>
    <xf numFmtId="165" fontId="5" fillId="0" borderId="34" xfId="0" applyNumberFormat="1" applyFont="1" applyBorder="1"/>
    <xf numFmtId="165" fontId="5" fillId="0" borderId="3" xfId="0" applyNumberFormat="1" applyFont="1" applyBorder="1"/>
    <xf numFmtId="165" fontId="5" fillId="0" borderId="6" xfId="0" applyNumberFormat="1" applyFont="1" applyBorder="1"/>
    <xf numFmtId="165" fontId="5" fillId="0" borderId="1" xfId="0" applyNumberFormat="1" applyFont="1" applyBorder="1" applyAlignment="1">
      <alignment horizontal="right"/>
    </xf>
    <xf numFmtId="165" fontId="24" fillId="0" borderId="3" xfId="0" applyNumberFormat="1" applyFont="1" applyBorder="1"/>
    <xf numFmtId="165" fontId="24" fillId="0" borderId="6" xfId="0" applyNumberFormat="1" applyFont="1" applyBorder="1"/>
    <xf numFmtId="165" fontId="5" fillId="0" borderId="24" xfId="0" applyNumberFormat="1" applyFont="1" applyBorder="1" applyAlignment="1">
      <alignment horizontal="right"/>
    </xf>
    <xf numFmtId="165" fontId="5" fillId="0" borderId="25" xfId="0" applyNumberFormat="1" applyFont="1" applyBorder="1" applyAlignment="1">
      <alignment horizontal="right"/>
    </xf>
    <xf numFmtId="165" fontId="5" fillId="0" borderId="3" xfId="0" applyNumberFormat="1" applyFont="1" applyBorder="1" applyAlignment="1">
      <alignment horizontal="right"/>
    </xf>
    <xf numFmtId="165" fontId="5" fillId="0" borderId="5" xfId="0" applyNumberFormat="1" applyFont="1" applyBorder="1" applyAlignment="1">
      <alignment horizontal="right"/>
    </xf>
    <xf numFmtId="165" fontId="5" fillId="0" borderId="6" xfId="0" applyNumberFormat="1" applyFont="1" applyBorder="1" applyAlignment="1">
      <alignment horizontal="right"/>
    </xf>
    <xf numFmtId="0" fontId="5" fillId="2" borderId="30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5" fillId="2" borderId="16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23" fillId="6" borderId="0" xfId="0" applyFont="1" applyFill="1" applyAlignment="1">
      <alignment horizontal="center" vertical="center"/>
    </xf>
    <xf numFmtId="0" fontId="18" fillId="2" borderId="22" xfId="0" applyFont="1" applyFill="1" applyBorder="1" applyAlignment="1">
      <alignment horizontal="left" wrapText="1"/>
    </xf>
    <xf numFmtId="0" fontId="22" fillId="6" borderId="0" xfId="0" applyFont="1" applyFill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7" fillId="5" borderId="10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left"/>
    </xf>
    <xf numFmtId="0" fontId="4" fillId="2" borderId="5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12" fillId="7" borderId="12" xfId="0" applyFont="1" applyFill="1" applyBorder="1" applyAlignment="1">
      <alignment horizontal="left" vertical="justify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mruColors>
      <color rgb="FFEFF4BC"/>
      <color rgb="FFFF3399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9.jpeg"/><Relationship Id="rId7" Type="http://schemas.openxmlformats.org/officeDocument/2006/relationships/image" Target="../media/image16.jpeg"/><Relationship Id="rId2" Type="http://schemas.openxmlformats.org/officeDocument/2006/relationships/image" Target="../media/image11.png"/><Relationship Id="rId1" Type="http://schemas.openxmlformats.org/officeDocument/2006/relationships/image" Target="../media/image12.pn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8.pn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44077</xdr:colOff>
      <xdr:row>128</xdr:row>
      <xdr:rowOff>68356</xdr:rowOff>
    </xdr:from>
    <xdr:to>
      <xdr:col>8</xdr:col>
      <xdr:colOff>665258</xdr:colOff>
      <xdr:row>133</xdr:row>
      <xdr:rowOff>34926</xdr:rowOff>
    </xdr:to>
    <xdr:pic>
      <xdr:nvPicPr>
        <xdr:cNvPr id="5" name="Рисунок 4" descr="http://grandmeyer.ru/media/menu/pst1.jpg.185x185_q85_crop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0312" y="3609415"/>
          <a:ext cx="1674533" cy="1797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50051</xdr:colOff>
      <xdr:row>6</xdr:row>
      <xdr:rowOff>94690</xdr:rowOff>
    </xdr:from>
    <xdr:to>
      <xdr:col>8</xdr:col>
      <xdr:colOff>1114984</xdr:colOff>
      <xdr:row>14</xdr:row>
      <xdr:rowOff>83392</xdr:rowOff>
    </xdr:to>
    <xdr:pic>
      <xdr:nvPicPr>
        <xdr:cNvPr id="8" name="Рисунок 7" descr="&amp;Scy;&amp;icy;&amp;scy;&amp;tcy;&amp;iecy;&amp;mcy;&amp;acy; &amp;ecy;&amp;lcy;&amp;iecy;&amp;kcy;&amp;tcy;&amp;rcy;&amp;icy;&amp;chcy;&amp;iecy;&amp;scy;&amp;kcy;&amp;ocy;&amp;gcy;&amp;ocy; &amp;ocy;&amp;tcy;&amp;ocy;&amp;pcy;&amp;lcy;&amp;iecy;&amp;ncy;&amp;icy;&amp;yacy; &amp;Pcy;&amp;Lcy;&amp;Ecy;H  –  &amp;ocy;&amp;tcy;&amp;ocy;&amp;pcy;&amp;lcy;&amp;iecy;&amp;ncy;&amp;icy;&amp;iecy; &amp;ncy;&amp;ocy;&amp;vcy;&amp;ocy;&amp;gcy;&amp;ocy; &amp;vcy;&amp;iecy;&amp;kcy;&amp;acy;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3669" y="2851337"/>
          <a:ext cx="2118285" cy="182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436900</xdr:colOff>
      <xdr:row>21</xdr:row>
      <xdr:rowOff>157573</xdr:rowOff>
    </xdr:from>
    <xdr:to>
      <xdr:col>8</xdr:col>
      <xdr:colOff>473693</xdr:colOff>
      <xdr:row>36</xdr:row>
      <xdr:rowOff>74033</xdr:rowOff>
    </xdr:to>
    <xdr:pic>
      <xdr:nvPicPr>
        <xdr:cNvPr id="11" name="Рисунок 10" descr="&amp;Ncy;&amp;acy;&amp;gcy;&amp;rcy;&amp;iecy;&amp;vcy;&amp;acy;&amp;tcy;&amp;iecy;&amp;lcy;&amp;softcy;&amp;ncy;&amp;ycy;&amp;iecy; &amp;mcy;&amp;acy;&amp;tcy;&amp;ycy; &amp;scy;&amp;iecy;&amp;rcy;&amp;icy;&amp;icy; FH 21xxi COMFORT.(&amp;dcy;&amp;vcy;&amp;ucy;&amp;zhcy;&amp;icy;&amp;lcy;&amp;softcy;&amp;ncy;&amp;ycy;&amp;iecy;)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5009" y="15952508"/>
          <a:ext cx="2250879" cy="2901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92320</xdr:colOff>
      <xdr:row>51</xdr:row>
      <xdr:rowOff>72067</xdr:rowOff>
    </xdr:from>
    <xdr:to>
      <xdr:col>8</xdr:col>
      <xdr:colOff>1159039</xdr:colOff>
      <xdr:row>68</xdr:row>
      <xdr:rowOff>160293</xdr:rowOff>
    </xdr:to>
    <xdr:pic>
      <xdr:nvPicPr>
        <xdr:cNvPr id="12" name="Рисунок 11" descr="&amp;Ncy;&amp;acy;&amp;gcy;&amp;rcy;&amp;iecy;&amp;vcy;&amp;acy;&amp;tcy;&amp;iecy;&amp;lcy;&amp;softcy;&amp;ncy;&amp;ycy;&amp;jcy; &amp;kcy;&amp;acy;&amp;bcy;&amp;iecy;&amp;lcy;&amp;softcy; &amp;scy;&amp;iecy;&amp;rcy;&amp;icy;&amp;icy; 61xx-20 PREMIUM. (&amp;dcy;&amp;vcy;&amp;ucy;&amp;zhcy;&amp;icy;&amp;lcy;&amp;softcy;&amp;ncy;&amp;ycy;&amp;jcy;)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5938" y="11591714"/>
          <a:ext cx="2120071" cy="351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117288</xdr:colOff>
      <xdr:row>95</xdr:row>
      <xdr:rowOff>206749</xdr:rowOff>
    </xdr:from>
    <xdr:to>
      <xdr:col>8</xdr:col>
      <xdr:colOff>694019</xdr:colOff>
      <xdr:row>104</xdr:row>
      <xdr:rowOff>185831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0906" y="34464812"/>
          <a:ext cx="1630083" cy="18039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236444</xdr:colOff>
      <xdr:row>112</xdr:row>
      <xdr:rowOff>95810</xdr:rowOff>
    </xdr:from>
    <xdr:to>
      <xdr:col>8</xdr:col>
      <xdr:colOff>937000</xdr:colOff>
      <xdr:row>122</xdr:row>
      <xdr:rowOff>3920</xdr:rowOff>
    </xdr:to>
    <xdr:pic>
      <xdr:nvPicPr>
        <xdr:cNvPr id="1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0062" y="20535339"/>
          <a:ext cx="1753908" cy="191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211046</xdr:colOff>
      <xdr:row>77</xdr:row>
      <xdr:rowOff>156880</xdr:rowOff>
    </xdr:from>
    <xdr:to>
      <xdr:col>8</xdr:col>
      <xdr:colOff>940176</xdr:colOff>
      <xdr:row>86</xdr:row>
      <xdr:rowOff>97574</xdr:rowOff>
    </xdr:to>
    <xdr:pic>
      <xdr:nvPicPr>
        <xdr:cNvPr id="15" name="Picture 4" descr="MAT-NL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4664" y="30087792"/>
          <a:ext cx="1782482" cy="1756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115795</xdr:colOff>
      <xdr:row>0</xdr:row>
      <xdr:rowOff>52294</xdr:rowOff>
    </xdr:from>
    <xdr:to>
      <xdr:col>3</xdr:col>
      <xdr:colOff>855382</xdr:colOff>
      <xdr:row>0</xdr:row>
      <xdr:rowOff>1557618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83" y="52294"/>
          <a:ext cx="5188323" cy="1505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649941</xdr:colOff>
      <xdr:row>204</xdr:row>
      <xdr:rowOff>16419</xdr:rowOff>
    </xdr:from>
    <xdr:to>
      <xdr:col>6</xdr:col>
      <xdr:colOff>921299</xdr:colOff>
      <xdr:row>211</xdr:row>
      <xdr:rowOff>179294</xdr:rowOff>
    </xdr:to>
    <xdr:pic>
      <xdr:nvPicPr>
        <xdr:cNvPr id="10" name="Рисунок 9" descr="ЭВПМ4,5-1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3" r="17876" b="5107"/>
        <a:stretch>
          <a:fillRect/>
        </a:stretch>
      </xdr:blipFill>
      <xdr:spPr bwMode="auto">
        <a:xfrm>
          <a:off x="7407088" y="47630213"/>
          <a:ext cx="1145417" cy="1742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280151</xdr:colOff>
      <xdr:row>178</xdr:row>
      <xdr:rowOff>67235</xdr:rowOff>
    </xdr:from>
    <xdr:to>
      <xdr:col>8</xdr:col>
      <xdr:colOff>765221</xdr:colOff>
      <xdr:row>188</xdr:row>
      <xdr:rowOff>33939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9886" y="41159206"/>
          <a:ext cx="1538422" cy="2286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186</xdr:row>
      <xdr:rowOff>11206</xdr:rowOff>
    </xdr:from>
    <xdr:to>
      <xdr:col>7</xdr:col>
      <xdr:colOff>8377</xdr:colOff>
      <xdr:row>196</xdr:row>
      <xdr:rowOff>190500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7" y="43008177"/>
          <a:ext cx="2525219" cy="2319618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515471</xdr:colOff>
      <xdr:row>3</xdr:row>
      <xdr:rowOff>78441</xdr:rowOff>
    </xdr:from>
    <xdr:to>
      <xdr:col>7</xdr:col>
      <xdr:colOff>1045364</xdr:colOff>
      <xdr:row>13</xdr:row>
      <xdr:rowOff>56029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7530" y="2162735"/>
          <a:ext cx="1538422" cy="228600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145678</xdr:colOff>
      <xdr:row>12</xdr:row>
      <xdr:rowOff>112059</xdr:rowOff>
    </xdr:from>
    <xdr:to>
      <xdr:col>7</xdr:col>
      <xdr:colOff>507728</xdr:colOff>
      <xdr:row>21</xdr:row>
      <xdr:rowOff>235323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3678" y="4303059"/>
          <a:ext cx="2244638" cy="2061882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661147</xdr:colOff>
      <xdr:row>29</xdr:row>
      <xdr:rowOff>100853</xdr:rowOff>
    </xdr:from>
    <xdr:to>
      <xdr:col>7</xdr:col>
      <xdr:colOff>11206</xdr:colOff>
      <xdr:row>37</xdr:row>
      <xdr:rowOff>250784</xdr:rowOff>
    </xdr:to>
    <xdr:pic>
      <xdr:nvPicPr>
        <xdr:cNvPr id="5" name="Рисунок 4" descr="ЭВПМ4,5-1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53" r="17876" b="5107"/>
        <a:stretch>
          <a:fillRect/>
        </a:stretch>
      </xdr:blipFill>
      <xdr:spPr bwMode="auto">
        <a:xfrm>
          <a:off x="7519147" y="8438029"/>
          <a:ext cx="1232647" cy="1875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280147</xdr:colOff>
      <xdr:row>39</xdr:row>
      <xdr:rowOff>179293</xdr:rowOff>
    </xdr:from>
    <xdr:to>
      <xdr:col>7</xdr:col>
      <xdr:colOff>917878</xdr:colOff>
      <xdr:row>47</xdr:row>
      <xdr:rowOff>156881</xdr:rowOff>
    </xdr:to>
    <xdr:pic>
      <xdr:nvPicPr>
        <xdr:cNvPr id="6" name="Рисунок 5" descr="LIST 06с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8147" y="10880911"/>
          <a:ext cx="2520319" cy="1703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336176</xdr:colOff>
      <xdr:row>49</xdr:row>
      <xdr:rowOff>100853</xdr:rowOff>
    </xdr:from>
    <xdr:to>
      <xdr:col>7</xdr:col>
      <xdr:colOff>748695</xdr:colOff>
      <xdr:row>54</xdr:row>
      <xdr:rowOff>526676</xdr:rowOff>
    </xdr:to>
    <xdr:pic>
      <xdr:nvPicPr>
        <xdr:cNvPr id="7" name="Рисунок 6" descr="LIST 14с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4176" y="13144500"/>
          <a:ext cx="2295107" cy="1546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795617</xdr:colOff>
      <xdr:row>56</xdr:row>
      <xdr:rowOff>112058</xdr:rowOff>
    </xdr:from>
    <xdr:to>
      <xdr:col>7</xdr:col>
      <xdr:colOff>639883</xdr:colOff>
      <xdr:row>61</xdr:row>
      <xdr:rowOff>179293</xdr:rowOff>
    </xdr:to>
    <xdr:pic>
      <xdr:nvPicPr>
        <xdr:cNvPr id="8" name="Рисунок 7" descr="http://www.zaonovel.ru/_sh/00/9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3617" y="16013205"/>
          <a:ext cx="1726854" cy="118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324971</xdr:colOff>
      <xdr:row>63</xdr:row>
      <xdr:rowOff>123265</xdr:rowOff>
    </xdr:from>
    <xdr:to>
      <xdr:col>7</xdr:col>
      <xdr:colOff>894810</xdr:colOff>
      <xdr:row>69</xdr:row>
      <xdr:rowOff>168089</xdr:rowOff>
    </xdr:to>
    <xdr:pic>
      <xdr:nvPicPr>
        <xdr:cNvPr id="9" name="Рисунок 8" descr="http://www.zaonovel.ru/_sh/00/29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2971" y="17761324"/>
          <a:ext cx="2452427" cy="1367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97971</xdr:colOff>
      <xdr:row>72</xdr:row>
      <xdr:rowOff>21772</xdr:rowOff>
    </xdr:from>
    <xdr:to>
      <xdr:col>7</xdr:col>
      <xdr:colOff>136762</xdr:colOff>
      <xdr:row>78</xdr:row>
      <xdr:rowOff>44183</xdr:rowOff>
    </xdr:to>
    <xdr:pic>
      <xdr:nvPicPr>
        <xdr:cNvPr id="10" name="Рисунок 9" descr="http://www.zaonovel.ru/_sh/00/96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1914" y="21074743"/>
          <a:ext cx="1987334" cy="1296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11206</xdr:colOff>
      <xdr:row>72</xdr:row>
      <xdr:rowOff>89647</xdr:rowOff>
    </xdr:from>
    <xdr:to>
      <xdr:col>8</xdr:col>
      <xdr:colOff>1045099</xdr:colOff>
      <xdr:row>79</xdr:row>
      <xdr:rowOff>22411</xdr:rowOff>
    </xdr:to>
    <xdr:pic>
      <xdr:nvPicPr>
        <xdr:cNvPr id="12" name="Рисунок 11" descr="http://www.zaonovel.ru/_sh/00/95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1794" y="21167912"/>
          <a:ext cx="2087246" cy="1434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78440</xdr:colOff>
      <xdr:row>0</xdr:row>
      <xdr:rowOff>67235</xdr:rowOff>
    </xdr:from>
    <xdr:to>
      <xdr:col>3</xdr:col>
      <xdr:colOff>605116</xdr:colOff>
      <xdr:row>0</xdr:row>
      <xdr:rowOff>1572559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69" y="67235"/>
          <a:ext cx="5188323" cy="1505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212"/>
  <sheetViews>
    <sheetView tabSelected="1" zoomScale="85" zoomScaleNormal="85" workbookViewId="0">
      <selection activeCell="G5" sqref="G5"/>
    </sheetView>
  </sheetViews>
  <sheetFormatPr defaultColWidth="8.6640625" defaultRowHeight="15.6" x14ac:dyDescent="0.3"/>
  <cols>
    <col min="1" max="1" width="5.44140625" style="18" customWidth="1"/>
    <col min="2" max="2" width="43.5546875" style="18" customWidth="1"/>
    <col min="3" max="3" width="8.44140625" style="18" customWidth="1"/>
    <col min="4" max="4" width="13.44140625" style="19" customWidth="1"/>
    <col min="5" max="5" width="15.6640625" style="18" customWidth="1"/>
    <col min="6" max="6" width="23.21875" style="20" customWidth="1"/>
    <col min="7" max="7" width="17.33203125" style="20" customWidth="1"/>
    <col min="8" max="8" width="15.6640625" style="18" customWidth="1"/>
    <col min="9" max="9" width="18" style="18" customWidth="1"/>
    <col min="10" max="10" width="14" style="18" customWidth="1"/>
    <col min="11" max="11" width="17.6640625" style="18" customWidth="1"/>
    <col min="12" max="12" width="14.6640625" style="18" customWidth="1"/>
    <col min="13" max="13" width="16.33203125" style="18" customWidth="1"/>
    <col min="14" max="14" width="13.5546875" style="18" customWidth="1"/>
    <col min="15" max="15" width="14.6640625" style="18" customWidth="1"/>
    <col min="16" max="16" width="13.44140625" style="18" customWidth="1"/>
    <col min="17" max="17" width="12.33203125" style="18" customWidth="1"/>
    <col min="18" max="31" width="8.6640625" style="3"/>
    <col min="32" max="16384" width="8.6640625" style="2"/>
  </cols>
  <sheetData>
    <row r="1" spans="1:31" ht="129" customHeight="1" thickBot="1" x14ac:dyDescent="0.45">
      <c r="B1" s="145"/>
      <c r="C1" s="145"/>
      <c r="D1" s="146"/>
      <c r="E1" s="228" t="s">
        <v>204</v>
      </c>
      <c r="F1" s="228"/>
      <c r="G1" s="228"/>
      <c r="H1" s="228"/>
      <c r="I1" s="228"/>
    </row>
    <row r="2" spans="1:31" ht="25.2" customHeight="1" x14ac:dyDescent="0.35">
      <c r="B2" s="33"/>
      <c r="C2" s="33"/>
      <c r="D2" s="38"/>
      <c r="E2" s="33"/>
      <c r="F2" s="34"/>
      <c r="G2" s="34"/>
      <c r="H2" s="33"/>
      <c r="I2" s="33"/>
    </row>
    <row r="3" spans="1:31" ht="25.2" customHeight="1" x14ac:dyDescent="0.3">
      <c r="B3" s="227" t="s">
        <v>1</v>
      </c>
      <c r="C3" s="227"/>
      <c r="D3" s="227"/>
      <c r="E3" s="227"/>
      <c r="F3" s="227"/>
      <c r="G3" s="227"/>
      <c r="H3" s="227"/>
      <c r="I3" s="227"/>
    </row>
    <row r="4" spans="1:31" ht="15" customHeight="1" thickBot="1" x14ac:dyDescent="0.4">
      <c r="B4" s="81"/>
      <c r="C4" s="81"/>
      <c r="D4" s="86"/>
    </row>
    <row r="5" spans="1:31" s="92" customFormat="1" ht="94.8" customHeight="1" thickBot="1" x14ac:dyDescent="0.35">
      <c r="A5" s="88"/>
      <c r="B5" s="97" t="s">
        <v>0</v>
      </c>
      <c r="C5" s="98" t="s">
        <v>2</v>
      </c>
      <c r="D5" s="98" t="s">
        <v>3</v>
      </c>
      <c r="E5" s="101" t="s">
        <v>132</v>
      </c>
      <c r="F5" s="101" t="s">
        <v>131</v>
      </c>
      <c r="G5" s="248" t="s">
        <v>218</v>
      </c>
      <c r="H5" s="88"/>
      <c r="I5" s="88"/>
      <c r="J5" s="88"/>
      <c r="K5" s="88"/>
      <c r="L5" s="88"/>
      <c r="M5" s="88"/>
      <c r="N5" s="88"/>
      <c r="O5" s="88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</row>
    <row r="6" spans="1:31" x14ac:dyDescent="0.3">
      <c r="B6" s="147" t="s">
        <v>6</v>
      </c>
      <c r="C6" s="148" t="s">
        <v>12</v>
      </c>
      <c r="D6" s="149">
        <v>1200</v>
      </c>
      <c r="E6" s="149">
        <v>1150</v>
      </c>
      <c r="F6" s="149">
        <v>1100</v>
      </c>
      <c r="G6" s="150">
        <v>1080</v>
      </c>
      <c r="P6" s="3"/>
      <c r="Q6" s="3"/>
      <c r="AD6" s="2"/>
      <c r="AE6" s="2"/>
    </row>
    <row r="7" spans="1:31" x14ac:dyDescent="0.3">
      <c r="B7" s="25" t="s">
        <v>4</v>
      </c>
      <c r="C7" s="12" t="s">
        <v>12</v>
      </c>
      <c r="D7" s="26">
        <v>1150</v>
      </c>
      <c r="E7" s="26">
        <v>1100</v>
      </c>
      <c r="F7" s="26">
        <v>1050</v>
      </c>
      <c r="G7" s="28">
        <v>1035</v>
      </c>
      <c r="P7" s="3"/>
      <c r="Q7" s="3"/>
      <c r="AD7" s="2"/>
      <c r="AE7" s="2"/>
    </row>
    <row r="8" spans="1:31" ht="16.2" thickBot="1" x14ac:dyDescent="0.35">
      <c r="B8" s="29" t="s">
        <v>7</v>
      </c>
      <c r="C8" s="15" t="s">
        <v>12</v>
      </c>
      <c r="D8" s="30">
        <v>1200</v>
      </c>
      <c r="E8" s="30">
        <v>1150</v>
      </c>
      <c r="F8" s="30">
        <v>1100</v>
      </c>
      <c r="G8" s="32">
        <v>1080</v>
      </c>
      <c r="I8"/>
      <c r="P8" s="3"/>
      <c r="Q8" s="3"/>
      <c r="AD8" s="2"/>
      <c r="AE8" s="2"/>
    </row>
    <row r="9" spans="1:31" ht="25.5" customHeight="1" thickBot="1" x14ac:dyDescent="0.3">
      <c r="B9" s="33"/>
      <c r="C9" s="33"/>
      <c r="D9" s="38"/>
      <c r="E9" s="33"/>
      <c r="F9" s="34"/>
      <c r="G9" s="34"/>
      <c r="H9" s="33"/>
      <c r="I9" s="33"/>
      <c r="J9" s="33"/>
      <c r="K9" s="33"/>
    </row>
    <row r="10" spans="1:31" s="92" customFormat="1" ht="23.1" customHeight="1" thickBot="1" x14ac:dyDescent="0.35">
      <c r="A10" s="88"/>
      <c r="B10" s="238" t="s">
        <v>0</v>
      </c>
      <c r="C10" s="239"/>
      <c r="D10" s="144" t="s">
        <v>2</v>
      </c>
      <c r="E10" s="99" t="s">
        <v>3</v>
      </c>
      <c r="F10" s="94"/>
      <c r="G10" s="94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x14ac:dyDescent="0.3">
      <c r="B11" s="244" t="s">
        <v>5</v>
      </c>
      <c r="C11" s="245"/>
      <c r="D11" s="21" t="s">
        <v>12</v>
      </c>
      <c r="E11" s="24">
        <v>1300</v>
      </c>
      <c r="F11" s="18"/>
      <c r="G11" s="33"/>
    </row>
    <row r="12" spans="1:31" x14ac:dyDescent="0.3">
      <c r="B12" s="242" t="s">
        <v>8</v>
      </c>
      <c r="C12" s="243"/>
      <c r="D12" s="12" t="s">
        <v>13</v>
      </c>
      <c r="E12" s="28">
        <v>1650</v>
      </c>
      <c r="F12" s="18"/>
      <c r="G12" s="18"/>
    </row>
    <row r="13" spans="1:31" x14ac:dyDescent="0.3">
      <c r="B13" s="242" t="s">
        <v>9</v>
      </c>
      <c r="C13" s="243"/>
      <c r="D13" s="12" t="s">
        <v>13</v>
      </c>
      <c r="E13" s="28">
        <v>1950</v>
      </c>
      <c r="F13" s="18"/>
      <c r="G13" s="18"/>
    </row>
    <row r="14" spans="1:31" x14ac:dyDescent="0.3">
      <c r="B14" s="242" t="s">
        <v>10</v>
      </c>
      <c r="C14" s="243"/>
      <c r="D14" s="12" t="s">
        <v>13</v>
      </c>
      <c r="E14" s="28">
        <v>11200</v>
      </c>
      <c r="F14" s="18"/>
      <c r="G14" s="18"/>
    </row>
    <row r="15" spans="1:31" ht="16.2" thickBot="1" x14ac:dyDescent="0.35">
      <c r="B15" s="240" t="s">
        <v>11</v>
      </c>
      <c r="C15" s="241"/>
      <c r="D15" s="15" t="s">
        <v>13</v>
      </c>
      <c r="E15" s="32">
        <v>5040</v>
      </c>
      <c r="F15" s="18"/>
      <c r="G15" s="18"/>
    </row>
    <row r="16" spans="1:31" ht="16.5" customHeight="1" x14ac:dyDescent="0.3">
      <c r="H16" s="36"/>
    </row>
    <row r="17" spans="1:31" ht="25.2" customHeight="1" x14ac:dyDescent="0.3">
      <c r="B17" s="229" t="s">
        <v>158</v>
      </c>
      <c r="C17" s="229"/>
      <c r="D17" s="229"/>
      <c r="E17" s="229"/>
      <c r="F17" s="229"/>
      <c r="G17" s="229"/>
      <c r="H17" s="229"/>
      <c r="I17" s="229"/>
    </row>
    <row r="18" spans="1:31" ht="8.25" customHeight="1" x14ac:dyDescent="0.3">
      <c r="H18" s="36"/>
    </row>
    <row r="19" spans="1:31" s="1" customFormat="1" ht="21" x14ac:dyDescent="0.4">
      <c r="A19" s="18"/>
      <c r="B19" s="100" t="s">
        <v>139</v>
      </c>
      <c r="C19" s="100"/>
      <c r="D19" s="107"/>
      <c r="E19" s="106"/>
      <c r="F19" s="108"/>
      <c r="G19" s="109"/>
      <c r="H19" s="106"/>
      <c r="I19" s="106"/>
      <c r="J19" s="18"/>
      <c r="K19" s="18"/>
      <c r="L19" s="18"/>
      <c r="M19" s="18"/>
      <c r="N19" s="18"/>
      <c r="O19" s="18"/>
      <c r="P19" s="18"/>
      <c r="Q19" s="18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</row>
    <row r="20" spans="1:31" s="1" customFormat="1" ht="7.5" customHeight="1" thickBot="1" x14ac:dyDescent="0.45">
      <c r="A20" s="18"/>
      <c r="B20" s="100"/>
      <c r="C20" s="100"/>
      <c r="D20" s="107"/>
      <c r="E20" s="106"/>
      <c r="F20" s="108"/>
      <c r="G20" s="109"/>
      <c r="H20" s="106"/>
      <c r="I20" s="106"/>
      <c r="J20" s="18"/>
      <c r="K20" s="18"/>
      <c r="L20" s="18"/>
      <c r="M20" s="18"/>
      <c r="N20" s="18"/>
      <c r="O20" s="18"/>
      <c r="P20" s="18"/>
      <c r="Q20" s="18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</row>
    <row r="21" spans="1:31" s="92" customFormat="1" ht="62.4" customHeight="1" thickBot="1" x14ac:dyDescent="0.4">
      <c r="A21" s="88"/>
      <c r="B21" s="129" t="s">
        <v>0</v>
      </c>
      <c r="C21" s="130" t="s">
        <v>2</v>
      </c>
      <c r="D21" s="130" t="s">
        <v>216</v>
      </c>
      <c r="E21" s="104" t="s">
        <v>134</v>
      </c>
      <c r="F21" s="248" t="s">
        <v>218</v>
      </c>
      <c r="G21" s="90"/>
      <c r="H21" s="80"/>
      <c r="I21" s="80"/>
      <c r="J21" s="88"/>
      <c r="K21" s="88"/>
      <c r="L21" s="88"/>
      <c r="M21" s="88"/>
      <c r="N21" s="88"/>
      <c r="O21" s="88"/>
      <c r="P21" s="88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</row>
    <row r="22" spans="1:31" x14ac:dyDescent="0.3">
      <c r="B22" s="131" t="s">
        <v>102</v>
      </c>
      <c r="C22" s="21" t="s">
        <v>13</v>
      </c>
      <c r="D22" s="173">
        <v>2943.1</v>
      </c>
      <c r="E22" s="132">
        <v>2106.6400000000003</v>
      </c>
      <c r="F22" s="136">
        <v>1936.25</v>
      </c>
      <c r="Q22" s="3"/>
      <c r="AE22" s="2"/>
    </row>
    <row r="23" spans="1:31" x14ac:dyDescent="0.3">
      <c r="B23" s="11" t="s">
        <v>103</v>
      </c>
      <c r="C23" s="12" t="s">
        <v>13</v>
      </c>
      <c r="D23" s="174">
        <v>3205.2999999999997</v>
      </c>
      <c r="E23" s="13">
        <v>2294.3200000000002</v>
      </c>
      <c r="F23" s="14">
        <v>2108.75</v>
      </c>
      <c r="Q23" s="3"/>
      <c r="AE23" s="2"/>
    </row>
    <row r="24" spans="1:31" x14ac:dyDescent="0.3">
      <c r="B24" s="11" t="s">
        <v>104</v>
      </c>
      <c r="C24" s="12" t="s">
        <v>13</v>
      </c>
      <c r="D24" s="174">
        <v>3860.7999999999997</v>
      </c>
      <c r="E24" s="13">
        <v>2763.52</v>
      </c>
      <c r="F24" s="14">
        <v>2540</v>
      </c>
      <c r="H24"/>
      <c r="Q24" s="3"/>
      <c r="AE24" s="2"/>
    </row>
    <row r="25" spans="1:31" x14ac:dyDescent="0.3">
      <c r="B25" s="11" t="s">
        <v>105</v>
      </c>
      <c r="C25" s="12" t="s">
        <v>13</v>
      </c>
      <c r="D25" s="174">
        <v>4778.5</v>
      </c>
      <c r="E25" s="13">
        <v>3420.4</v>
      </c>
      <c r="F25" s="14">
        <v>3143.75</v>
      </c>
      <c r="Q25" s="3"/>
      <c r="AE25" s="2"/>
    </row>
    <row r="26" spans="1:31" x14ac:dyDescent="0.3">
      <c r="B26" s="11" t="s">
        <v>106</v>
      </c>
      <c r="C26" s="12" t="s">
        <v>13</v>
      </c>
      <c r="D26" s="174">
        <v>5696.2</v>
      </c>
      <c r="E26" s="13">
        <v>4077.28</v>
      </c>
      <c r="F26" s="14">
        <v>3747.5</v>
      </c>
      <c r="Q26" s="3"/>
      <c r="AE26" s="2"/>
    </row>
    <row r="27" spans="1:31" x14ac:dyDescent="0.3">
      <c r="B27" s="11" t="s">
        <v>107</v>
      </c>
      <c r="C27" s="12" t="s">
        <v>13</v>
      </c>
      <c r="D27" s="174">
        <v>6482.7999999999993</v>
      </c>
      <c r="E27" s="13">
        <v>4640.3200000000006</v>
      </c>
      <c r="F27" s="14">
        <v>4265</v>
      </c>
      <c r="Q27" s="3"/>
      <c r="AE27" s="2"/>
    </row>
    <row r="28" spans="1:31" x14ac:dyDescent="0.3">
      <c r="B28" s="11" t="s">
        <v>108</v>
      </c>
      <c r="C28" s="12" t="s">
        <v>13</v>
      </c>
      <c r="D28" s="174">
        <v>7400.5</v>
      </c>
      <c r="E28" s="13">
        <v>5297.2000000000007</v>
      </c>
      <c r="F28" s="14">
        <v>4868.75</v>
      </c>
      <c r="Q28" s="3"/>
      <c r="AE28" s="2"/>
    </row>
    <row r="29" spans="1:31" x14ac:dyDescent="0.3">
      <c r="B29" s="11" t="s">
        <v>109</v>
      </c>
      <c r="C29" s="12" t="s">
        <v>13</v>
      </c>
      <c r="D29" s="174">
        <v>8318.1999999999989</v>
      </c>
      <c r="E29" s="13">
        <v>5954.0800000000008</v>
      </c>
      <c r="F29" s="14">
        <v>5472.5</v>
      </c>
      <c r="Q29" s="3"/>
      <c r="AE29" s="2"/>
    </row>
    <row r="30" spans="1:31" x14ac:dyDescent="0.3">
      <c r="B30" s="11" t="s">
        <v>110</v>
      </c>
      <c r="C30" s="12" t="s">
        <v>13</v>
      </c>
      <c r="D30" s="174">
        <v>9104.7999999999993</v>
      </c>
      <c r="E30" s="13">
        <v>6517.1200000000008</v>
      </c>
      <c r="F30" s="14">
        <v>5990</v>
      </c>
      <c r="Q30" s="3"/>
      <c r="AE30" s="2"/>
    </row>
    <row r="31" spans="1:31" x14ac:dyDescent="0.3">
      <c r="B31" s="11" t="s">
        <v>111</v>
      </c>
      <c r="C31" s="12" t="s">
        <v>13</v>
      </c>
      <c r="D31" s="174">
        <v>10153.6</v>
      </c>
      <c r="E31" s="13">
        <v>7267.84</v>
      </c>
      <c r="F31" s="14">
        <v>6680</v>
      </c>
      <c r="Q31" s="3"/>
      <c r="AE31" s="2"/>
    </row>
    <row r="32" spans="1:31" x14ac:dyDescent="0.3">
      <c r="B32" s="11" t="s">
        <v>112</v>
      </c>
      <c r="C32" s="12" t="s">
        <v>13</v>
      </c>
      <c r="D32" s="174">
        <v>11857.9</v>
      </c>
      <c r="E32" s="13">
        <v>8487.76</v>
      </c>
      <c r="F32" s="14">
        <v>7801.25</v>
      </c>
      <c r="Q32" s="3"/>
      <c r="AE32" s="2"/>
    </row>
    <row r="33" spans="1:31" x14ac:dyDescent="0.3">
      <c r="B33" s="11" t="s">
        <v>113</v>
      </c>
      <c r="C33" s="12" t="s">
        <v>13</v>
      </c>
      <c r="D33" s="174">
        <v>13168.9</v>
      </c>
      <c r="E33" s="13">
        <v>9426.16</v>
      </c>
      <c r="F33" s="14">
        <v>8663.75</v>
      </c>
      <c r="Q33" s="3"/>
      <c r="AE33" s="2"/>
    </row>
    <row r="34" spans="1:31" x14ac:dyDescent="0.3">
      <c r="B34" s="11" t="s">
        <v>114</v>
      </c>
      <c r="C34" s="12" t="s">
        <v>13</v>
      </c>
      <c r="D34" s="174">
        <v>14873.199999999999</v>
      </c>
      <c r="E34" s="13">
        <v>10646.08</v>
      </c>
      <c r="F34" s="14">
        <v>9785</v>
      </c>
      <c r="Q34" s="3"/>
      <c r="AE34" s="2"/>
    </row>
    <row r="35" spans="1:31" x14ac:dyDescent="0.3">
      <c r="B35" s="11" t="s">
        <v>115</v>
      </c>
      <c r="C35" s="12" t="s">
        <v>13</v>
      </c>
      <c r="D35" s="174">
        <v>16577.5</v>
      </c>
      <c r="E35" s="13">
        <v>11866</v>
      </c>
      <c r="F35" s="14">
        <v>10906.25</v>
      </c>
      <c r="Q35" s="3"/>
      <c r="AE35" s="2"/>
    </row>
    <row r="36" spans="1:31" x14ac:dyDescent="0.3">
      <c r="B36" s="11" t="s">
        <v>116</v>
      </c>
      <c r="C36" s="12" t="s">
        <v>13</v>
      </c>
      <c r="D36" s="174">
        <v>18412.899999999998</v>
      </c>
      <c r="E36" s="13">
        <v>13179.76</v>
      </c>
      <c r="F36" s="14">
        <v>12113.75</v>
      </c>
      <c r="Q36" s="3"/>
      <c r="AE36" s="2"/>
    </row>
    <row r="37" spans="1:31" x14ac:dyDescent="0.3">
      <c r="B37" s="11" t="s">
        <v>117</v>
      </c>
      <c r="C37" s="12" t="s">
        <v>13</v>
      </c>
      <c r="D37" s="174">
        <v>21034.899999999998</v>
      </c>
      <c r="E37" s="13">
        <v>15056.560000000001</v>
      </c>
      <c r="F37" s="14">
        <v>13838.75</v>
      </c>
      <c r="Q37" s="3"/>
      <c r="AE37" s="2"/>
    </row>
    <row r="38" spans="1:31" x14ac:dyDescent="0.3">
      <c r="B38" s="11" t="s">
        <v>118</v>
      </c>
      <c r="C38" s="12" t="s">
        <v>13</v>
      </c>
      <c r="D38" s="174">
        <v>22345.899999999998</v>
      </c>
      <c r="E38" s="13">
        <v>15994.960000000001</v>
      </c>
      <c r="F38" s="14">
        <v>14701.25</v>
      </c>
      <c r="Q38" s="3"/>
      <c r="AE38" s="2"/>
    </row>
    <row r="39" spans="1:31" x14ac:dyDescent="0.3">
      <c r="B39" s="11" t="s">
        <v>212</v>
      </c>
      <c r="C39" s="12" t="s">
        <v>13</v>
      </c>
      <c r="D39" s="174">
        <v>24836.799999999999</v>
      </c>
      <c r="E39" s="13">
        <v>17777.920000000002</v>
      </c>
      <c r="F39" s="14">
        <v>16340</v>
      </c>
      <c r="Q39" s="3"/>
      <c r="AE39" s="2"/>
    </row>
    <row r="40" spans="1:31" x14ac:dyDescent="0.3">
      <c r="H40" s="36"/>
    </row>
    <row r="41" spans="1:31" s="110" customFormat="1" ht="21.75" customHeight="1" x14ac:dyDescent="0.4">
      <c r="A41" s="106"/>
      <c r="B41" s="235" t="s">
        <v>157</v>
      </c>
      <c r="C41" s="235"/>
      <c r="D41" s="235"/>
      <c r="E41" s="235"/>
      <c r="F41" s="235"/>
      <c r="G41" s="235"/>
      <c r="H41" s="18"/>
      <c r="I41" s="18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</row>
    <row r="42" spans="1:31" s="110" customFormat="1" ht="9.75" customHeight="1" thickBot="1" x14ac:dyDescent="0.45">
      <c r="A42" s="106"/>
      <c r="B42" s="121"/>
      <c r="C42" s="121"/>
      <c r="D42" s="38"/>
      <c r="E42" s="34"/>
      <c r="F42" s="39"/>
      <c r="G42" s="39"/>
      <c r="H42" s="18"/>
      <c r="I42" s="18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</row>
    <row r="43" spans="1:31" s="90" customFormat="1" ht="57.6" customHeight="1" thickBot="1" x14ac:dyDescent="0.4">
      <c r="A43" s="80"/>
      <c r="B43" s="129" t="s">
        <v>0</v>
      </c>
      <c r="C43" s="130" t="s">
        <v>2</v>
      </c>
      <c r="D43" s="104" t="s">
        <v>3</v>
      </c>
      <c r="E43" s="104" t="s">
        <v>134</v>
      </c>
      <c r="F43" s="248" t="s">
        <v>218</v>
      </c>
      <c r="G43" s="20"/>
      <c r="H43" s="39"/>
      <c r="I43" s="18"/>
      <c r="J43" s="80"/>
      <c r="K43" s="80"/>
      <c r="L43" s="80"/>
      <c r="M43" s="80"/>
      <c r="N43" s="80"/>
      <c r="O43" s="80"/>
      <c r="P43" s="80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</row>
    <row r="44" spans="1:31" ht="16.5" customHeight="1" x14ac:dyDescent="0.3">
      <c r="B44" s="140" t="s">
        <v>147</v>
      </c>
      <c r="C44" s="21" t="s">
        <v>13</v>
      </c>
      <c r="D44" s="141">
        <v>9690</v>
      </c>
      <c r="E44" s="21">
        <v>6936.0000000000009</v>
      </c>
      <c r="F44" s="142">
        <v>6375</v>
      </c>
      <c r="H44" s="39"/>
      <c r="Q44" s="3"/>
      <c r="AE44" s="2"/>
    </row>
    <row r="45" spans="1:31" ht="15.6" customHeight="1" x14ac:dyDescent="0.3">
      <c r="B45" s="134" t="s">
        <v>148</v>
      </c>
      <c r="C45" s="12" t="s">
        <v>13</v>
      </c>
      <c r="D45" s="133">
        <v>10640</v>
      </c>
      <c r="E45" s="12">
        <v>7616.0000000000009</v>
      </c>
      <c r="F45" s="137">
        <v>7000</v>
      </c>
      <c r="H45" s="39"/>
      <c r="Q45" s="3"/>
      <c r="AE45" s="2"/>
    </row>
    <row r="46" spans="1:31" ht="15" customHeight="1" x14ac:dyDescent="0.3">
      <c r="B46" s="134" t="s">
        <v>149</v>
      </c>
      <c r="C46" s="12" t="s">
        <v>13</v>
      </c>
      <c r="D46" s="133">
        <v>11590</v>
      </c>
      <c r="E46" s="12">
        <v>8296</v>
      </c>
      <c r="F46" s="137">
        <v>7625</v>
      </c>
      <c r="H46" s="39"/>
      <c r="Q46" s="3"/>
      <c r="AE46" s="2"/>
    </row>
    <row r="47" spans="1:31" ht="16.2" thickBot="1" x14ac:dyDescent="0.35">
      <c r="B47" s="135" t="s">
        <v>150</v>
      </c>
      <c r="C47" s="15" t="s">
        <v>13</v>
      </c>
      <c r="D47" s="138">
        <v>13490</v>
      </c>
      <c r="E47" s="15">
        <v>9656</v>
      </c>
      <c r="F47" s="139">
        <v>8875</v>
      </c>
      <c r="H47" s="39"/>
      <c r="Q47" s="3"/>
      <c r="AE47" s="2"/>
    </row>
    <row r="48" spans="1:31" ht="9" customHeight="1" x14ac:dyDescent="0.3">
      <c r="H48" s="36"/>
    </row>
    <row r="49" spans="2:8" ht="24.75" customHeight="1" x14ac:dyDescent="0.4">
      <c r="B49" s="111" t="s">
        <v>156</v>
      </c>
      <c r="C49" s="111"/>
      <c r="D49" s="112"/>
      <c r="E49" s="113"/>
      <c r="F49" s="114"/>
      <c r="G49" s="114"/>
      <c r="H49" s="36"/>
    </row>
    <row r="50" spans="2:8" ht="9" customHeight="1" thickBot="1" x14ac:dyDescent="0.45">
      <c r="B50" s="111"/>
      <c r="C50" s="111"/>
      <c r="D50" s="112"/>
      <c r="E50" s="113"/>
      <c r="F50" s="114"/>
      <c r="G50" s="114"/>
      <c r="H50" s="36"/>
    </row>
    <row r="51" spans="2:8" ht="54" customHeight="1" thickBot="1" x14ac:dyDescent="0.35">
      <c r="B51" s="238" t="s">
        <v>0</v>
      </c>
      <c r="C51" s="239"/>
      <c r="D51" s="144" t="s">
        <v>2</v>
      </c>
      <c r="E51" s="104" t="s">
        <v>3</v>
      </c>
      <c r="F51" s="104" t="s">
        <v>134</v>
      </c>
      <c r="G51" s="248" t="s">
        <v>218</v>
      </c>
      <c r="H51" s="36"/>
    </row>
    <row r="52" spans="2:8" x14ac:dyDescent="0.3">
      <c r="B52" s="246" t="s">
        <v>119</v>
      </c>
      <c r="C52" s="247"/>
      <c r="D52" s="21" t="s">
        <v>13</v>
      </c>
      <c r="E52" s="173">
        <v>3467.5</v>
      </c>
      <c r="F52" s="132">
        <v>2482</v>
      </c>
      <c r="G52" s="136">
        <v>2281.25</v>
      </c>
      <c r="H52" s="36"/>
    </row>
    <row r="53" spans="2:8" x14ac:dyDescent="0.3">
      <c r="B53" s="231" t="s">
        <v>120</v>
      </c>
      <c r="C53" s="232"/>
      <c r="D53" s="12" t="s">
        <v>13</v>
      </c>
      <c r="E53" s="174">
        <v>4123</v>
      </c>
      <c r="F53" s="13">
        <v>2951.2000000000003</v>
      </c>
      <c r="G53" s="14">
        <v>2712.5</v>
      </c>
      <c r="H53" s="36"/>
    </row>
    <row r="54" spans="2:8" x14ac:dyDescent="0.3">
      <c r="B54" s="231" t="s">
        <v>121</v>
      </c>
      <c r="C54" s="232"/>
      <c r="D54" s="12" t="s">
        <v>13</v>
      </c>
      <c r="E54" s="174">
        <v>5040.7</v>
      </c>
      <c r="F54" s="13">
        <v>3608.0800000000004</v>
      </c>
      <c r="G54" s="14">
        <v>3316.25</v>
      </c>
      <c r="H54" s="36"/>
    </row>
    <row r="55" spans="2:8" x14ac:dyDescent="0.3">
      <c r="B55" s="231" t="s">
        <v>122</v>
      </c>
      <c r="C55" s="232"/>
      <c r="D55" s="12" t="s">
        <v>13</v>
      </c>
      <c r="E55" s="174">
        <v>5827.3</v>
      </c>
      <c r="F55" s="13">
        <v>4171.12</v>
      </c>
      <c r="G55" s="14">
        <v>3833.75</v>
      </c>
      <c r="H55" s="36"/>
    </row>
    <row r="56" spans="2:8" x14ac:dyDescent="0.3">
      <c r="B56" s="231" t="s">
        <v>123</v>
      </c>
      <c r="C56" s="232"/>
      <c r="D56" s="12" t="s">
        <v>13</v>
      </c>
      <c r="E56" s="174">
        <v>6351.7</v>
      </c>
      <c r="F56" s="13">
        <v>4546.4800000000005</v>
      </c>
      <c r="G56" s="14">
        <v>4178.75</v>
      </c>
      <c r="H56" s="36"/>
    </row>
    <row r="57" spans="2:8" x14ac:dyDescent="0.3">
      <c r="B57" s="231" t="s">
        <v>124</v>
      </c>
      <c r="C57" s="232"/>
      <c r="D57" s="12" t="s">
        <v>13</v>
      </c>
      <c r="E57" s="174">
        <v>7662.7</v>
      </c>
      <c r="F57" s="13">
        <v>5484.88</v>
      </c>
      <c r="G57" s="14">
        <v>5041.25</v>
      </c>
      <c r="H57" s="36"/>
    </row>
    <row r="58" spans="2:8" x14ac:dyDescent="0.3">
      <c r="B58" s="231" t="s">
        <v>125</v>
      </c>
      <c r="C58" s="232"/>
      <c r="D58" s="12" t="s">
        <v>13</v>
      </c>
      <c r="E58" s="174">
        <v>8973.6999999999989</v>
      </c>
      <c r="F58" s="13">
        <v>6423.2800000000007</v>
      </c>
      <c r="G58" s="14">
        <v>5903.75</v>
      </c>
      <c r="H58" s="36"/>
    </row>
    <row r="59" spans="2:8" x14ac:dyDescent="0.3">
      <c r="B59" s="231" t="s">
        <v>126</v>
      </c>
      <c r="C59" s="232"/>
      <c r="D59" s="12" t="s">
        <v>13</v>
      </c>
      <c r="E59" s="174">
        <v>10284.699999999999</v>
      </c>
      <c r="F59" s="13">
        <v>7361.68</v>
      </c>
      <c r="G59" s="14">
        <v>6766.25</v>
      </c>
      <c r="H59" s="36"/>
    </row>
    <row r="60" spans="2:8" x14ac:dyDescent="0.3">
      <c r="B60" s="231" t="s">
        <v>127</v>
      </c>
      <c r="C60" s="232"/>
      <c r="D60" s="12" t="s">
        <v>13</v>
      </c>
      <c r="E60" s="174">
        <v>11595.699999999999</v>
      </c>
      <c r="F60" s="13">
        <v>8300.08</v>
      </c>
      <c r="G60" s="14">
        <v>7628.75</v>
      </c>
      <c r="H60" s="36"/>
    </row>
    <row r="61" spans="2:8" x14ac:dyDescent="0.3">
      <c r="B61" s="231" t="s">
        <v>128</v>
      </c>
      <c r="C61" s="232"/>
      <c r="D61" s="12" t="s">
        <v>13</v>
      </c>
      <c r="E61" s="174">
        <v>12906.699999999999</v>
      </c>
      <c r="F61" s="13">
        <v>9238.4800000000014</v>
      </c>
      <c r="G61" s="14">
        <v>8491.25</v>
      </c>
      <c r="H61" s="36"/>
    </row>
    <row r="62" spans="2:8" x14ac:dyDescent="0.3">
      <c r="B62" s="231" t="s">
        <v>129</v>
      </c>
      <c r="C62" s="232"/>
      <c r="D62" s="12" t="s">
        <v>13</v>
      </c>
      <c r="E62" s="174">
        <v>13955.5</v>
      </c>
      <c r="F62" s="13">
        <v>9989.2000000000007</v>
      </c>
      <c r="G62" s="14">
        <v>9181.25</v>
      </c>
      <c r="H62" s="36"/>
    </row>
    <row r="63" spans="2:8" x14ac:dyDescent="0.3">
      <c r="B63" s="231" t="s">
        <v>130</v>
      </c>
      <c r="C63" s="232"/>
      <c r="D63" s="12" t="s">
        <v>13</v>
      </c>
      <c r="E63" s="174">
        <v>15266.5</v>
      </c>
      <c r="F63" s="13">
        <v>10927.6</v>
      </c>
      <c r="G63" s="14">
        <v>10043.75</v>
      </c>
      <c r="H63" s="36"/>
    </row>
    <row r="64" spans="2:8" x14ac:dyDescent="0.3">
      <c r="B64" s="231" t="s">
        <v>140</v>
      </c>
      <c r="C64" s="232"/>
      <c r="D64" s="12" t="s">
        <v>13</v>
      </c>
      <c r="E64" s="174">
        <v>17101.899999999998</v>
      </c>
      <c r="F64" s="13">
        <v>12241.36</v>
      </c>
      <c r="G64" s="14">
        <v>11251.25</v>
      </c>
      <c r="H64" s="36"/>
    </row>
    <row r="65" spans="1:31" x14ac:dyDescent="0.3">
      <c r="B65" s="231" t="s">
        <v>141</v>
      </c>
      <c r="C65" s="232"/>
      <c r="D65" s="12" t="s">
        <v>13</v>
      </c>
      <c r="E65" s="174">
        <v>18281.8</v>
      </c>
      <c r="F65" s="13">
        <v>13085.92</v>
      </c>
      <c r="G65" s="14">
        <v>12027.5</v>
      </c>
      <c r="H65" s="36"/>
    </row>
    <row r="66" spans="1:31" x14ac:dyDescent="0.3">
      <c r="B66" s="231" t="s">
        <v>142</v>
      </c>
      <c r="C66" s="232"/>
      <c r="D66" s="12" t="s">
        <v>13</v>
      </c>
      <c r="E66" s="174">
        <v>21166</v>
      </c>
      <c r="F66" s="13">
        <v>15150.400000000001</v>
      </c>
      <c r="G66" s="14">
        <v>13925</v>
      </c>
      <c r="H66" s="36"/>
    </row>
    <row r="67" spans="1:31" x14ac:dyDescent="0.3">
      <c r="B67" s="233"/>
      <c r="C67" s="234"/>
      <c r="D67" s="12"/>
      <c r="E67" s="174"/>
      <c r="F67" s="13"/>
      <c r="G67" s="14"/>
      <c r="H67" s="36"/>
    </row>
    <row r="68" spans="1:31" x14ac:dyDescent="0.3">
      <c r="B68" s="231" t="s">
        <v>101</v>
      </c>
      <c r="C68" s="232"/>
      <c r="D68" s="12" t="s">
        <v>13</v>
      </c>
      <c r="E68" s="174">
        <v>2418.6999999999998</v>
      </c>
      <c r="F68" s="13">
        <v>1731.2800000000002</v>
      </c>
      <c r="G68" s="14">
        <v>1591.25</v>
      </c>
      <c r="H68" s="36"/>
    </row>
    <row r="69" spans="1:31" x14ac:dyDescent="0.3">
      <c r="B69" s="233"/>
      <c r="C69" s="234"/>
      <c r="D69" s="12"/>
      <c r="E69" s="174"/>
      <c r="F69" s="13"/>
      <c r="G69" s="14"/>
      <c r="H69" s="36"/>
    </row>
    <row r="70" spans="1:31" x14ac:dyDescent="0.3">
      <c r="B70" s="231" t="s">
        <v>143</v>
      </c>
      <c r="C70" s="232"/>
      <c r="D70" s="12" t="s">
        <v>13</v>
      </c>
      <c r="E70" s="174">
        <v>3336.3999999999996</v>
      </c>
      <c r="F70" s="13">
        <v>2388.1600000000003</v>
      </c>
      <c r="G70" s="14">
        <v>2195</v>
      </c>
      <c r="H70" s="36"/>
    </row>
    <row r="71" spans="1:31" ht="16.2" thickBot="1" x14ac:dyDescent="0.35">
      <c r="B71" s="236" t="s">
        <v>144</v>
      </c>
      <c r="C71" s="237"/>
      <c r="D71" s="15" t="s">
        <v>13</v>
      </c>
      <c r="E71" s="175">
        <v>4385.2</v>
      </c>
      <c r="F71" s="16">
        <v>3138.88</v>
      </c>
      <c r="G71" s="17">
        <v>2885</v>
      </c>
      <c r="H71" s="36"/>
    </row>
    <row r="72" spans="1:31" ht="6.75" customHeight="1" x14ac:dyDescent="0.3">
      <c r="H72" s="36"/>
    </row>
    <row r="73" spans="1:31" ht="47.25" customHeight="1" x14ac:dyDescent="0.4">
      <c r="B73" s="100" t="s">
        <v>155</v>
      </c>
      <c r="C73" s="100"/>
      <c r="D73" s="107"/>
      <c r="E73" s="100"/>
      <c r="F73" s="109"/>
      <c r="G73" s="106"/>
      <c r="H73" s="106"/>
      <c r="I73" s="106"/>
      <c r="O73" s="3"/>
      <c r="P73" s="3"/>
      <c r="Q73" s="3"/>
      <c r="AC73" s="2"/>
      <c r="AD73" s="2"/>
      <c r="AE73" s="2"/>
    </row>
    <row r="74" spans="1:31" ht="9" customHeight="1" thickBot="1" x14ac:dyDescent="0.4">
      <c r="B74" s="81"/>
      <c r="C74" s="81"/>
      <c r="D74" s="83"/>
      <c r="E74" s="81"/>
      <c r="G74" s="18"/>
      <c r="O74" s="3"/>
      <c r="P74" s="3"/>
      <c r="Q74" s="3"/>
      <c r="AC74" s="2"/>
      <c r="AD74" s="2"/>
      <c r="AE74" s="2"/>
    </row>
    <row r="75" spans="1:31" ht="87" customHeight="1" thickBot="1" x14ac:dyDescent="0.4">
      <c r="B75" s="143" t="s">
        <v>0</v>
      </c>
      <c r="C75" s="144" t="s">
        <v>12</v>
      </c>
      <c r="D75" s="144" t="s">
        <v>75</v>
      </c>
      <c r="E75" s="104" t="s">
        <v>3</v>
      </c>
      <c r="F75" s="104" t="s">
        <v>134</v>
      </c>
      <c r="G75" s="248" t="s">
        <v>218</v>
      </c>
      <c r="H75" s="118"/>
      <c r="I75" s="80"/>
    </row>
    <row r="76" spans="1:31" ht="15.75" customHeight="1" x14ac:dyDescent="0.3">
      <c r="B76" s="68" t="s">
        <v>61</v>
      </c>
      <c r="C76" s="51">
        <v>1</v>
      </c>
      <c r="D76" s="51">
        <v>150</v>
      </c>
      <c r="E76" s="23">
        <v>1994.4</v>
      </c>
      <c r="F76" s="22">
        <v>1506.88</v>
      </c>
      <c r="G76" s="24">
        <v>1385</v>
      </c>
    </row>
    <row r="77" spans="1:31" ht="15.75" customHeight="1" x14ac:dyDescent="0.3">
      <c r="B77" s="69" t="s">
        <v>62</v>
      </c>
      <c r="C77" s="52">
        <v>1.5</v>
      </c>
      <c r="D77" s="52">
        <v>225</v>
      </c>
      <c r="E77" s="27">
        <v>2307.6</v>
      </c>
      <c r="F77" s="26">
        <v>1743.5200000000002</v>
      </c>
      <c r="G77" s="28">
        <v>1602.5</v>
      </c>
    </row>
    <row r="78" spans="1:31" s="110" customFormat="1" ht="15.75" customHeight="1" x14ac:dyDescent="0.4">
      <c r="A78" s="100"/>
      <c r="B78" s="69" t="s">
        <v>63</v>
      </c>
      <c r="C78" s="52">
        <v>2</v>
      </c>
      <c r="D78" s="52">
        <v>300</v>
      </c>
      <c r="E78" s="27">
        <v>3042</v>
      </c>
      <c r="F78" s="26">
        <v>2298.4</v>
      </c>
      <c r="G78" s="28">
        <v>2112.5</v>
      </c>
      <c r="H78" s="18"/>
      <c r="I78" s="50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</row>
    <row r="79" spans="1:31" ht="15.75" customHeight="1" x14ac:dyDescent="0.35">
      <c r="A79" s="81"/>
      <c r="B79" s="69" t="s">
        <v>64</v>
      </c>
      <c r="C79" s="52">
        <v>2.5</v>
      </c>
      <c r="D79" s="52">
        <v>375</v>
      </c>
      <c r="E79" s="27">
        <v>3409.2000000000003</v>
      </c>
      <c r="F79" s="26">
        <v>2575.84</v>
      </c>
      <c r="G79" s="28">
        <v>2367.5</v>
      </c>
    </row>
    <row r="80" spans="1:31" s="90" customFormat="1" ht="15.75" customHeight="1" x14ac:dyDescent="0.35">
      <c r="A80" s="88"/>
      <c r="B80" s="69" t="s">
        <v>65</v>
      </c>
      <c r="C80" s="52">
        <v>3.5</v>
      </c>
      <c r="D80" s="52">
        <v>525</v>
      </c>
      <c r="E80" s="27">
        <v>4122</v>
      </c>
      <c r="F80" s="26">
        <v>3114.4</v>
      </c>
      <c r="G80" s="28">
        <v>2862.5</v>
      </c>
      <c r="H80" s="18"/>
      <c r="I80" s="18"/>
      <c r="J80" s="80"/>
      <c r="K80" s="80"/>
      <c r="L80" s="80"/>
      <c r="M80" s="80"/>
      <c r="N80" s="80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</row>
    <row r="81" spans="1:32" ht="15.75" customHeight="1" x14ac:dyDescent="0.3">
      <c r="B81" s="69" t="s">
        <v>66</v>
      </c>
      <c r="C81" s="52">
        <v>4.5</v>
      </c>
      <c r="D81" s="52">
        <v>675</v>
      </c>
      <c r="E81" s="27">
        <v>4845.6000000000004</v>
      </c>
      <c r="F81" s="26">
        <v>3661.1200000000003</v>
      </c>
      <c r="G81" s="28">
        <v>3365</v>
      </c>
      <c r="O81" s="3"/>
      <c r="P81" s="3"/>
      <c r="Q81" s="3"/>
      <c r="AC81" s="2"/>
      <c r="AD81" s="2"/>
      <c r="AE81" s="2"/>
    </row>
    <row r="82" spans="1:32" s="1" customFormat="1" ht="15.75" customHeight="1" x14ac:dyDescent="0.3">
      <c r="A82" s="18"/>
      <c r="B82" s="69" t="s">
        <v>67</v>
      </c>
      <c r="C82" s="52">
        <v>5.5</v>
      </c>
      <c r="D82" s="52">
        <v>825</v>
      </c>
      <c r="E82" s="27">
        <v>5569.2</v>
      </c>
      <c r="F82" s="26">
        <v>4207.84</v>
      </c>
      <c r="G82" s="28">
        <v>3867.5</v>
      </c>
      <c r="H82" s="18"/>
      <c r="I82" s="18"/>
      <c r="J82" s="18"/>
      <c r="K82" s="18"/>
      <c r="L82" s="18"/>
      <c r="M82" s="18"/>
      <c r="N82" s="18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32" s="4" customFormat="1" ht="15.75" customHeight="1" x14ac:dyDescent="0.3">
      <c r="A83" s="18"/>
      <c r="B83" s="69" t="s">
        <v>68</v>
      </c>
      <c r="C83" s="52">
        <v>6.5</v>
      </c>
      <c r="D83" s="52">
        <v>975</v>
      </c>
      <c r="E83" s="27">
        <v>6292.8</v>
      </c>
      <c r="F83" s="26">
        <v>4754.5600000000004</v>
      </c>
      <c r="G83" s="28">
        <v>4370</v>
      </c>
      <c r="H83" s="18"/>
      <c r="I83" s="18"/>
      <c r="J83" s="35"/>
      <c r="K83" s="35"/>
      <c r="L83" s="35"/>
      <c r="M83" s="35"/>
      <c r="N83" s="35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32" ht="15.75" customHeight="1" x14ac:dyDescent="0.3">
      <c r="B84" s="69" t="s">
        <v>69</v>
      </c>
      <c r="C84" s="52">
        <v>7</v>
      </c>
      <c r="D84" s="52">
        <v>1050</v>
      </c>
      <c r="E84" s="27">
        <v>6649.2</v>
      </c>
      <c r="F84" s="26">
        <v>5023.84</v>
      </c>
      <c r="G84" s="28">
        <v>4617.5</v>
      </c>
      <c r="O84" s="3"/>
      <c r="P84" s="3"/>
      <c r="Q84" s="3"/>
      <c r="AC84" s="2"/>
      <c r="AD84" s="2"/>
      <c r="AE84" s="2"/>
    </row>
    <row r="85" spans="1:32" ht="15.75" customHeight="1" x14ac:dyDescent="0.3">
      <c r="B85" s="69" t="s">
        <v>70</v>
      </c>
      <c r="C85" s="52">
        <v>8</v>
      </c>
      <c r="D85" s="52">
        <v>1200</v>
      </c>
      <c r="E85" s="27">
        <v>7372.8</v>
      </c>
      <c r="F85" s="26">
        <v>5570.56</v>
      </c>
      <c r="G85" s="28">
        <v>5120</v>
      </c>
      <c r="O85" s="3"/>
      <c r="P85" s="3"/>
      <c r="Q85" s="3"/>
      <c r="AC85" s="2"/>
      <c r="AD85" s="2"/>
      <c r="AE85" s="2"/>
    </row>
    <row r="86" spans="1:32" ht="15.75" customHeight="1" x14ac:dyDescent="0.3">
      <c r="B86" s="69" t="s">
        <v>71</v>
      </c>
      <c r="C86" s="52">
        <v>9</v>
      </c>
      <c r="D86" s="52">
        <v>1350</v>
      </c>
      <c r="E86" s="27">
        <v>8096.4000000000005</v>
      </c>
      <c r="F86" s="26">
        <v>6117.2800000000007</v>
      </c>
      <c r="G86" s="28">
        <v>5622.5</v>
      </c>
      <c r="O86" s="3"/>
      <c r="P86" s="3"/>
      <c r="Q86" s="3"/>
      <c r="AC86" s="2"/>
      <c r="AD86" s="2"/>
      <c r="AE86" s="2"/>
    </row>
    <row r="87" spans="1:32" ht="15.75" customHeight="1" x14ac:dyDescent="0.3">
      <c r="B87" s="69" t="s">
        <v>72</v>
      </c>
      <c r="C87" s="52">
        <v>11</v>
      </c>
      <c r="D87" s="52">
        <v>1650</v>
      </c>
      <c r="E87" s="27">
        <v>9532.8000000000011</v>
      </c>
      <c r="F87" s="26">
        <v>7202.56</v>
      </c>
      <c r="G87" s="28">
        <v>6620</v>
      </c>
      <c r="O87" s="3"/>
      <c r="P87" s="3"/>
      <c r="Q87" s="3"/>
      <c r="AC87" s="2"/>
      <c r="AD87" s="2"/>
      <c r="AE87" s="2"/>
    </row>
    <row r="88" spans="1:32" ht="15.75" customHeight="1" x14ac:dyDescent="0.3">
      <c r="B88" s="69" t="s">
        <v>73</v>
      </c>
      <c r="C88" s="52">
        <v>13</v>
      </c>
      <c r="D88" s="52">
        <v>1950</v>
      </c>
      <c r="E88" s="27">
        <v>10980</v>
      </c>
      <c r="F88" s="26">
        <v>8296</v>
      </c>
      <c r="G88" s="28">
        <v>7625</v>
      </c>
      <c r="O88" s="3"/>
      <c r="P88" s="3"/>
      <c r="Q88" s="3"/>
      <c r="AC88" s="2"/>
      <c r="AD88" s="2"/>
      <c r="AE88" s="2"/>
    </row>
    <row r="89" spans="1:32" ht="15.75" customHeight="1" thickBot="1" x14ac:dyDescent="0.35">
      <c r="B89" s="70" t="s">
        <v>74</v>
      </c>
      <c r="C89" s="53">
        <v>15</v>
      </c>
      <c r="D89" s="53">
        <v>2250</v>
      </c>
      <c r="E89" s="31">
        <v>12416.4</v>
      </c>
      <c r="F89" s="30">
        <v>9381.2800000000007</v>
      </c>
      <c r="G89" s="32">
        <v>8622.5</v>
      </c>
      <c r="O89" s="3"/>
      <c r="P89" s="3"/>
      <c r="Q89" s="3"/>
      <c r="AC89" s="2"/>
      <c r="AD89" s="2"/>
      <c r="AE89" s="2"/>
    </row>
    <row r="90" spans="1:32" ht="14.25" customHeight="1" x14ac:dyDescent="0.3">
      <c r="H90" s="36"/>
    </row>
    <row r="91" spans="1:32" s="90" customFormat="1" ht="18.75" customHeight="1" x14ac:dyDescent="0.4">
      <c r="A91" s="80"/>
      <c r="B91" s="100" t="s">
        <v>77</v>
      </c>
      <c r="C91" s="100"/>
      <c r="D91" s="107"/>
      <c r="E91" s="100"/>
      <c r="F91" s="109"/>
      <c r="G91" s="109"/>
      <c r="H91" s="106"/>
      <c r="I91" s="106"/>
      <c r="J91" s="80"/>
      <c r="K91" s="80"/>
      <c r="L91" s="80"/>
      <c r="M91" s="80"/>
      <c r="N91" s="80"/>
      <c r="O91" s="80"/>
      <c r="P91" s="80"/>
      <c r="Q91" s="80"/>
      <c r="R91" s="80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</row>
    <row r="92" spans="1:32" ht="6.75" customHeight="1" thickBot="1" x14ac:dyDescent="0.4">
      <c r="B92" s="80"/>
      <c r="C92" s="80"/>
      <c r="D92" s="82"/>
      <c r="E92" s="80"/>
      <c r="R92" s="18"/>
      <c r="AF92" s="3"/>
    </row>
    <row r="93" spans="1:32" ht="90" customHeight="1" thickBot="1" x14ac:dyDescent="0.4">
      <c r="B93" s="143" t="s">
        <v>0</v>
      </c>
      <c r="C93" s="144" t="s">
        <v>12</v>
      </c>
      <c r="D93" s="144" t="s">
        <v>75</v>
      </c>
      <c r="E93" s="104" t="s">
        <v>3</v>
      </c>
      <c r="F93" s="104" t="s">
        <v>134</v>
      </c>
      <c r="G93" s="248" t="s">
        <v>218</v>
      </c>
      <c r="H93" s="88"/>
      <c r="I93" s="80"/>
      <c r="R93" s="18"/>
      <c r="AF93" s="3"/>
    </row>
    <row r="94" spans="1:32" ht="16.2" customHeight="1" x14ac:dyDescent="0.3">
      <c r="B94" s="65" t="s">
        <v>25</v>
      </c>
      <c r="C94" s="40">
        <v>0.7</v>
      </c>
      <c r="D94" s="41">
        <v>120</v>
      </c>
      <c r="E94" s="23">
        <v>2426.4</v>
      </c>
      <c r="F94" s="22">
        <v>1833.2800000000002</v>
      </c>
      <c r="G94" s="24">
        <v>1685</v>
      </c>
      <c r="R94" s="18"/>
      <c r="AF94" s="3"/>
    </row>
    <row r="95" spans="1:32" x14ac:dyDescent="0.3">
      <c r="B95" s="66" t="s">
        <v>26</v>
      </c>
      <c r="C95" s="42" t="s">
        <v>39</v>
      </c>
      <c r="D95" s="43">
        <v>160</v>
      </c>
      <c r="E95" s="27">
        <v>2782.8</v>
      </c>
      <c r="F95" s="26">
        <v>2102.56</v>
      </c>
      <c r="G95" s="28">
        <v>1932.5</v>
      </c>
      <c r="R95" s="18"/>
      <c r="AF95" s="3"/>
    </row>
    <row r="96" spans="1:32" x14ac:dyDescent="0.3">
      <c r="B96" s="66" t="s">
        <v>27</v>
      </c>
      <c r="C96" s="42">
        <v>1.5</v>
      </c>
      <c r="D96" s="43">
        <v>240</v>
      </c>
      <c r="E96" s="27">
        <v>3495.6</v>
      </c>
      <c r="F96" s="26">
        <v>2641.1200000000003</v>
      </c>
      <c r="G96" s="28">
        <v>2427.5</v>
      </c>
      <c r="I96" s="35"/>
      <c r="R96" s="18"/>
      <c r="AF96" s="3"/>
    </row>
    <row r="97" spans="1:32" x14ac:dyDescent="0.3">
      <c r="B97" s="66" t="s">
        <v>28</v>
      </c>
      <c r="C97" s="42" t="s">
        <v>40</v>
      </c>
      <c r="D97" s="43">
        <v>320</v>
      </c>
      <c r="E97" s="27">
        <v>4165.2</v>
      </c>
      <c r="F97" s="26">
        <v>3147.0400000000004</v>
      </c>
      <c r="G97" s="28">
        <v>2892.5</v>
      </c>
      <c r="R97" s="18"/>
      <c r="AF97" s="3"/>
    </row>
    <row r="98" spans="1:32" x14ac:dyDescent="0.3">
      <c r="B98" s="66" t="s">
        <v>29</v>
      </c>
      <c r="C98" s="42" t="s">
        <v>41</v>
      </c>
      <c r="D98" s="43">
        <v>480</v>
      </c>
      <c r="E98" s="27">
        <v>5515.2</v>
      </c>
      <c r="F98" s="26">
        <v>4167.04</v>
      </c>
      <c r="G98" s="28">
        <v>3830</v>
      </c>
      <c r="J98"/>
      <c r="R98" s="18"/>
      <c r="AF98" s="3"/>
    </row>
    <row r="99" spans="1:32" x14ac:dyDescent="0.3">
      <c r="B99" s="66" t="s">
        <v>30</v>
      </c>
      <c r="C99" s="42" t="s">
        <v>42</v>
      </c>
      <c r="D99" s="43">
        <v>640</v>
      </c>
      <c r="E99" s="27">
        <v>6843.6</v>
      </c>
      <c r="F99" s="26">
        <v>5170.72</v>
      </c>
      <c r="G99" s="28">
        <v>4752.5</v>
      </c>
      <c r="R99" s="18"/>
      <c r="AF99" s="3"/>
    </row>
    <row r="100" spans="1:32" x14ac:dyDescent="0.3">
      <c r="B100" s="66" t="s">
        <v>31</v>
      </c>
      <c r="C100" s="42" t="s">
        <v>43</v>
      </c>
      <c r="D100" s="43">
        <v>800</v>
      </c>
      <c r="E100" s="27">
        <v>7977.6</v>
      </c>
      <c r="F100" s="26">
        <v>6027.52</v>
      </c>
      <c r="G100" s="28">
        <v>5540</v>
      </c>
      <c r="R100" s="18"/>
      <c r="AF100" s="3"/>
    </row>
    <row r="101" spans="1:32" x14ac:dyDescent="0.3">
      <c r="B101" s="66" t="s">
        <v>32</v>
      </c>
      <c r="C101" s="42" t="s">
        <v>44</v>
      </c>
      <c r="D101" s="43">
        <v>960</v>
      </c>
      <c r="E101" s="27">
        <v>9165.6</v>
      </c>
      <c r="F101" s="26">
        <v>6925.1200000000008</v>
      </c>
      <c r="G101" s="28">
        <v>6365</v>
      </c>
      <c r="R101" s="18"/>
      <c r="AF101" s="3"/>
    </row>
    <row r="102" spans="1:32" x14ac:dyDescent="0.3">
      <c r="B102" s="66" t="s">
        <v>33</v>
      </c>
      <c r="C102" s="42" t="s">
        <v>45</v>
      </c>
      <c r="D102" s="43">
        <v>1120</v>
      </c>
      <c r="E102" s="27">
        <v>10310.4</v>
      </c>
      <c r="F102" s="26">
        <v>7790.0800000000008</v>
      </c>
      <c r="G102" s="28">
        <v>7160</v>
      </c>
      <c r="R102" s="18"/>
      <c r="AF102" s="3"/>
    </row>
    <row r="103" spans="1:32" x14ac:dyDescent="0.3">
      <c r="B103" s="66" t="s">
        <v>34</v>
      </c>
      <c r="C103" s="42" t="s">
        <v>46</v>
      </c>
      <c r="D103" s="43">
        <v>1280</v>
      </c>
      <c r="E103" s="27">
        <v>11422.800000000001</v>
      </c>
      <c r="F103" s="26">
        <v>8630.5600000000013</v>
      </c>
      <c r="G103" s="28">
        <v>7932.5</v>
      </c>
      <c r="R103" s="18"/>
      <c r="AF103" s="3"/>
    </row>
    <row r="104" spans="1:32" x14ac:dyDescent="0.3">
      <c r="B104" s="66" t="s">
        <v>35</v>
      </c>
      <c r="C104" s="42" t="s">
        <v>47</v>
      </c>
      <c r="D104" s="43">
        <v>1440</v>
      </c>
      <c r="E104" s="27">
        <v>12492</v>
      </c>
      <c r="F104" s="26">
        <v>9438.4000000000015</v>
      </c>
      <c r="G104" s="28">
        <v>8675</v>
      </c>
      <c r="R104" s="18"/>
      <c r="AF104" s="3"/>
    </row>
    <row r="105" spans="1:32" x14ac:dyDescent="0.3">
      <c r="B105" s="66" t="s">
        <v>36</v>
      </c>
      <c r="C105" s="42" t="s">
        <v>48</v>
      </c>
      <c r="D105" s="43">
        <v>1600</v>
      </c>
      <c r="E105" s="27">
        <v>13518</v>
      </c>
      <c r="F105" s="26">
        <v>10213.6</v>
      </c>
      <c r="G105" s="28">
        <v>9387.5</v>
      </c>
      <c r="R105" s="18"/>
      <c r="AF105" s="3"/>
    </row>
    <row r="106" spans="1:32" x14ac:dyDescent="0.3">
      <c r="B106" s="66" t="s">
        <v>37</v>
      </c>
      <c r="C106" s="44">
        <v>12</v>
      </c>
      <c r="D106" s="43">
        <v>1920</v>
      </c>
      <c r="E106" s="27">
        <v>15710.4</v>
      </c>
      <c r="F106" s="26">
        <v>11870.080000000002</v>
      </c>
      <c r="G106" s="28">
        <v>10910</v>
      </c>
      <c r="R106" s="18"/>
      <c r="AF106" s="3"/>
    </row>
    <row r="107" spans="1:32" ht="16.2" thickBot="1" x14ac:dyDescent="0.35">
      <c r="B107" s="67" t="s">
        <v>38</v>
      </c>
      <c r="C107" s="45">
        <v>14</v>
      </c>
      <c r="D107" s="46">
        <v>2240</v>
      </c>
      <c r="E107" s="31">
        <v>17816.400000000001</v>
      </c>
      <c r="F107" s="30">
        <v>13461.28</v>
      </c>
      <c r="G107" s="32">
        <v>12372.5</v>
      </c>
      <c r="R107" s="18"/>
      <c r="AF107" s="3"/>
    </row>
    <row r="108" spans="1:32" x14ac:dyDescent="0.3">
      <c r="B108" s="18" t="s">
        <v>76</v>
      </c>
      <c r="G108" s="36"/>
      <c r="R108" s="18"/>
      <c r="AF108" s="3"/>
    </row>
    <row r="109" spans="1:32" ht="10.5" customHeight="1" x14ac:dyDescent="0.3">
      <c r="H109" s="36"/>
    </row>
    <row r="110" spans="1:32" ht="21" x14ac:dyDescent="0.4">
      <c r="B110" s="100" t="s">
        <v>60</v>
      </c>
      <c r="C110" s="100"/>
      <c r="D110" s="107"/>
      <c r="E110" s="100"/>
      <c r="F110" s="109"/>
      <c r="G110" s="115"/>
      <c r="H110" s="106"/>
      <c r="I110" s="106"/>
      <c r="R110" s="18"/>
      <c r="AF110" s="3"/>
    </row>
    <row r="111" spans="1:32" ht="7.5" customHeight="1" thickBot="1" x14ac:dyDescent="0.4">
      <c r="B111" s="81"/>
      <c r="C111" s="81"/>
      <c r="D111" s="83"/>
      <c r="E111" s="81"/>
      <c r="G111" s="36"/>
    </row>
    <row r="112" spans="1:32" s="110" customFormat="1" ht="87.6" customHeight="1" thickBot="1" x14ac:dyDescent="0.45">
      <c r="A112" s="106"/>
      <c r="B112" s="122" t="s">
        <v>0</v>
      </c>
      <c r="C112" s="123" t="s">
        <v>146</v>
      </c>
      <c r="D112" s="123" t="s">
        <v>75</v>
      </c>
      <c r="E112" s="119" t="s">
        <v>3</v>
      </c>
      <c r="F112" s="104" t="s">
        <v>134</v>
      </c>
      <c r="G112" s="248" t="s">
        <v>218</v>
      </c>
      <c r="H112" s="88"/>
      <c r="I112" s="80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</row>
    <row r="113" spans="1:31" ht="15.75" customHeight="1" x14ac:dyDescent="0.3">
      <c r="B113" s="65" t="s">
        <v>49</v>
      </c>
      <c r="C113" s="41">
        <v>10</v>
      </c>
      <c r="D113" s="47">
        <v>200</v>
      </c>
      <c r="E113" s="23">
        <v>2329.2000000000003</v>
      </c>
      <c r="F113" s="22">
        <v>1759.8400000000001</v>
      </c>
      <c r="G113" s="24">
        <v>1617.5</v>
      </c>
    </row>
    <row r="114" spans="1:31" s="90" customFormat="1" ht="15.75" customHeight="1" x14ac:dyDescent="0.35">
      <c r="A114" s="88"/>
      <c r="B114" s="66" t="s">
        <v>50</v>
      </c>
      <c r="C114" s="43">
        <v>15</v>
      </c>
      <c r="D114" s="48">
        <v>300</v>
      </c>
      <c r="E114" s="27">
        <v>2620.8000000000002</v>
      </c>
      <c r="F114" s="26">
        <v>1980.16</v>
      </c>
      <c r="G114" s="28">
        <v>1820</v>
      </c>
      <c r="H114" s="18"/>
      <c r="I114" s="18"/>
      <c r="J114" s="80"/>
      <c r="K114" s="80"/>
      <c r="L114" s="80"/>
      <c r="M114" s="80"/>
      <c r="N114" s="80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</row>
    <row r="115" spans="1:31" ht="15.75" customHeight="1" x14ac:dyDescent="0.3">
      <c r="B115" s="66" t="s">
        <v>51</v>
      </c>
      <c r="C115" s="43">
        <v>23</v>
      </c>
      <c r="D115" s="48">
        <v>460</v>
      </c>
      <c r="E115" s="27">
        <v>3085.2000000000003</v>
      </c>
      <c r="F115" s="26">
        <v>2331.04</v>
      </c>
      <c r="G115" s="28">
        <v>2142.5</v>
      </c>
      <c r="I115" s="35"/>
      <c r="O115" s="3"/>
      <c r="P115" s="3"/>
      <c r="Q115" s="3"/>
      <c r="AC115" s="2"/>
      <c r="AD115" s="2"/>
      <c r="AE115" s="2"/>
    </row>
    <row r="116" spans="1:31" s="1" customFormat="1" ht="15.75" customHeight="1" x14ac:dyDescent="0.3">
      <c r="A116" s="18"/>
      <c r="B116" s="66" t="s">
        <v>52</v>
      </c>
      <c r="C116" s="43">
        <v>32</v>
      </c>
      <c r="D116" s="48">
        <v>640</v>
      </c>
      <c r="E116" s="27">
        <v>3614.4</v>
      </c>
      <c r="F116" s="26">
        <v>2730.88</v>
      </c>
      <c r="G116" s="28">
        <v>2510</v>
      </c>
      <c r="H116" s="18"/>
      <c r="I116" s="18"/>
      <c r="J116" s="18"/>
      <c r="K116" s="18"/>
      <c r="L116" s="18"/>
      <c r="M116" s="18"/>
      <c r="N116" s="18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31" s="4" customFormat="1" ht="15.75" customHeight="1" x14ac:dyDescent="0.3">
      <c r="A117" s="18"/>
      <c r="B117" s="66" t="s">
        <v>53</v>
      </c>
      <c r="C117" s="43">
        <v>45</v>
      </c>
      <c r="D117" s="48">
        <v>900.125</v>
      </c>
      <c r="E117" s="27">
        <v>4338</v>
      </c>
      <c r="F117" s="26">
        <v>3277.6000000000004</v>
      </c>
      <c r="G117" s="28">
        <v>3012.5</v>
      </c>
      <c r="H117" s="18"/>
      <c r="I117" s="18"/>
      <c r="J117" s="35"/>
      <c r="K117" s="35"/>
      <c r="L117" s="35"/>
      <c r="M117" s="35"/>
      <c r="N117" s="35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31" ht="15.75" customHeight="1" x14ac:dyDescent="0.3">
      <c r="B118" s="66" t="s">
        <v>54</v>
      </c>
      <c r="C118" s="43">
        <v>57</v>
      </c>
      <c r="D118" s="48">
        <v>1140</v>
      </c>
      <c r="E118" s="27">
        <v>5083.2</v>
      </c>
      <c r="F118" s="26">
        <v>3840.6400000000003</v>
      </c>
      <c r="G118" s="28">
        <v>3530</v>
      </c>
      <c r="O118" s="3"/>
      <c r="P118" s="3"/>
      <c r="Q118" s="3"/>
      <c r="AC118" s="2"/>
      <c r="AD118" s="2"/>
      <c r="AE118" s="2"/>
    </row>
    <row r="119" spans="1:31" ht="15.75" customHeight="1" x14ac:dyDescent="0.3">
      <c r="B119" s="66" t="s">
        <v>55</v>
      </c>
      <c r="C119" s="43">
        <v>70</v>
      </c>
      <c r="D119" s="48">
        <v>1400</v>
      </c>
      <c r="E119" s="27">
        <v>5850</v>
      </c>
      <c r="F119" s="26">
        <v>4420</v>
      </c>
      <c r="G119" s="28">
        <v>4062.5</v>
      </c>
      <c r="O119" s="3"/>
      <c r="P119" s="3"/>
      <c r="Q119" s="3"/>
      <c r="AC119" s="2"/>
      <c r="AD119" s="2"/>
      <c r="AE119" s="2"/>
    </row>
    <row r="120" spans="1:31" ht="15.75" customHeight="1" x14ac:dyDescent="0.3">
      <c r="B120" s="66" t="s">
        <v>56</v>
      </c>
      <c r="C120" s="43">
        <v>85</v>
      </c>
      <c r="D120" s="48">
        <v>1700</v>
      </c>
      <c r="E120" s="27">
        <v>6724.8</v>
      </c>
      <c r="F120" s="26">
        <v>5080.96</v>
      </c>
      <c r="G120" s="28">
        <v>4670</v>
      </c>
      <c r="O120" s="3"/>
      <c r="P120" s="3"/>
      <c r="Q120" s="3"/>
      <c r="AC120" s="2"/>
      <c r="AD120" s="2"/>
      <c r="AE120" s="2"/>
    </row>
    <row r="121" spans="1:31" ht="15.75" customHeight="1" x14ac:dyDescent="0.3">
      <c r="B121" s="66" t="s">
        <v>57</v>
      </c>
      <c r="C121" s="43">
        <v>98</v>
      </c>
      <c r="D121" s="48">
        <v>1960</v>
      </c>
      <c r="E121" s="27">
        <v>7491.6</v>
      </c>
      <c r="F121" s="26">
        <v>5660.3200000000006</v>
      </c>
      <c r="G121" s="28">
        <v>5202.5</v>
      </c>
      <c r="O121" s="3"/>
      <c r="P121" s="3"/>
      <c r="Q121" s="3"/>
      <c r="AC121" s="2"/>
      <c r="AD121" s="2"/>
      <c r="AE121" s="2"/>
    </row>
    <row r="122" spans="1:31" ht="15.75" customHeight="1" x14ac:dyDescent="0.3">
      <c r="B122" s="66" t="s">
        <v>58</v>
      </c>
      <c r="C122" s="43">
        <v>115</v>
      </c>
      <c r="D122" s="48">
        <v>2300</v>
      </c>
      <c r="E122" s="27">
        <v>8485.2000000000007</v>
      </c>
      <c r="F122" s="26">
        <v>6411.0400000000009</v>
      </c>
      <c r="G122" s="28">
        <v>5892.5</v>
      </c>
      <c r="O122" s="3"/>
      <c r="P122" s="3"/>
      <c r="Q122" s="3"/>
      <c r="AC122" s="2"/>
      <c r="AD122" s="2"/>
      <c r="AE122" s="2"/>
    </row>
    <row r="123" spans="1:31" ht="15.75" customHeight="1" thickBot="1" x14ac:dyDescent="0.35">
      <c r="B123" s="67" t="s">
        <v>59</v>
      </c>
      <c r="C123" s="46">
        <v>160</v>
      </c>
      <c r="D123" s="49">
        <v>3200</v>
      </c>
      <c r="E123" s="31">
        <v>11131.2</v>
      </c>
      <c r="F123" s="30">
        <v>8410.24</v>
      </c>
      <c r="G123" s="32">
        <v>7730</v>
      </c>
      <c r="O123" s="3"/>
      <c r="P123" s="3"/>
      <c r="Q123" s="3"/>
      <c r="AC123" s="2"/>
      <c r="AD123" s="2"/>
      <c r="AE123" s="2"/>
    </row>
    <row r="124" spans="1:31" x14ac:dyDescent="0.3">
      <c r="B124" s="18" t="s">
        <v>78</v>
      </c>
      <c r="G124" s="18"/>
      <c r="O124" s="3"/>
      <c r="P124" s="3"/>
      <c r="Q124" s="3"/>
      <c r="AC124" s="2"/>
      <c r="AD124" s="2"/>
      <c r="AE124" s="2"/>
    </row>
    <row r="125" spans="1:31" ht="25.5" customHeight="1" x14ac:dyDescent="0.3">
      <c r="H125" s="36"/>
    </row>
    <row r="126" spans="1:31" ht="25.2" customHeight="1" x14ac:dyDescent="0.3">
      <c r="B126" s="229" t="s">
        <v>159</v>
      </c>
      <c r="C126" s="229"/>
      <c r="D126" s="229"/>
      <c r="E126" s="229"/>
      <c r="F126" s="229"/>
      <c r="G126" s="229"/>
      <c r="H126" s="229"/>
      <c r="I126" s="229"/>
    </row>
    <row r="127" spans="1:31" ht="10.5" customHeight="1" x14ac:dyDescent="0.3">
      <c r="H127" s="36"/>
    </row>
    <row r="128" spans="1:31" s="1" customFormat="1" ht="18.75" customHeight="1" x14ac:dyDescent="0.35">
      <c r="A128" s="18"/>
      <c r="B128" s="100" t="s">
        <v>14</v>
      </c>
      <c r="C128" s="100"/>
      <c r="D128" s="19"/>
      <c r="E128" s="87"/>
      <c r="F128" s="20"/>
      <c r="G128" s="20"/>
      <c r="H128" s="36"/>
      <c r="I128" s="18"/>
      <c r="J128" s="18"/>
      <c r="K128" s="18"/>
      <c r="L128" s="18"/>
      <c r="M128" s="18"/>
      <c r="N128" s="18"/>
      <c r="O128" s="18"/>
      <c r="P128" s="18"/>
      <c r="Q128" s="18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</row>
    <row r="129" spans="1:31" s="1" customFormat="1" ht="6.75" customHeight="1" thickBot="1" x14ac:dyDescent="0.4">
      <c r="A129" s="18"/>
      <c r="B129" s="81"/>
      <c r="C129" s="81"/>
      <c r="D129" s="19"/>
      <c r="E129" s="87"/>
      <c r="F129" s="20"/>
      <c r="G129" s="20"/>
      <c r="H129" s="36"/>
      <c r="I129" s="18"/>
      <c r="J129" s="18"/>
      <c r="K129" s="18"/>
      <c r="L129" s="18"/>
      <c r="M129" s="18"/>
      <c r="N129" s="18"/>
      <c r="O129" s="18"/>
      <c r="P129" s="18"/>
      <c r="Q129" s="18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</row>
    <row r="130" spans="1:31" s="96" customFormat="1" ht="87.6" customHeight="1" thickBot="1" x14ac:dyDescent="0.35">
      <c r="A130" s="93"/>
      <c r="B130" s="102" t="s">
        <v>0</v>
      </c>
      <c r="C130" s="103" t="s">
        <v>2</v>
      </c>
      <c r="D130" s="103" t="s">
        <v>3</v>
      </c>
      <c r="E130" s="103" t="s">
        <v>99</v>
      </c>
      <c r="F130" s="103" t="s">
        <v>100</v>
      </c>
      <c r="G130" s="248" t="s">
        <v>218</v>
      </c>
      <c r="H130" s="93"/>
      <c r="I130" s="93"/>
      <c r="J130" s="93"/>
      <c r="K130" s="93"/>
      <c r="L130" s="93"/>
      <c r="M130" s="93"/>
      <c r="N130" s="93"/>
      <c r="O130" s="93"/>
      <c r="P130" s="93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</row>
    <row r="131" spans="1:31" x14ac:dyDescent="0.3">
      <c r="B131" s="62" t="s">
        <v>15</v>
      </c>
      <c r="C131" s="21" t="s">
        <v>13</v>
      </c>
      <c r="D131" s="23">
        <v>1200</v>
      </c>
      <c r="E131" s="22">
        <v>1000</v>
      </c>
      <c r="F131" s="22">
        <v>750</v>
      </c>
      <c r="G131" s="24">
        <v>550</v>
      </c>
      <c r="H131" s="37"/>
      <c r="Q131" s="3"/>
      <c r="AE131" s="2"/>
    </row>
    <row r="132" spans="1:31" x14ac:dyDescent="0.3">
      <c r="B132" s="63" t="s">
        <v>16</v>
      </c>
      <c r="C132" s="12" t="s">
        <v>13</v>
      </c>
      <c r="D132" s="27">
        <v>1500</v>
      </c>
      <c r="E132" s="26">
        <v>1275</v>
      </c>
      <c r="F132" s="26">
        <v>1200</v>
      </c>
      <c r="G132" s="28">
        <v>900</v>
      </c>
      <c r="H132" s="33"/>
      <c r="Q132" s="3"/>
      <c r="AE132" s="2"/>
    </row>
    <row r="133" spans="1:31" x14ac:dyDescent="0.3">
      <c r="B133" s="63" t="s">
        <v>17</v>
      </c>
      <c r="C133" s="12" t="s">
        <v>13</v>
      </c>
      <c r="D133" s="27">
        <v>1100</v>
      </c>
      <c r="E133" s="26">
        <v>900</v>
      </c>
      <c r="F133" s="26">
        <v>850</v>
      </c>
      <c r="G133" s="28">
        <v>550</v>
      </c>
      <c r="H133"/>
      <c r="Q133" s="3"/>
      <c r="AE133" s="2"/>
    </row>
    <row r="134" spans="1:31" x14ac:dyDescent="0.3">
      <c r="B134" s="63" t="s">
        <v>18</v>
      </c>
      <c r="C134" s="12" t="s">
        <v>13</v>
      </c>
      <c r="D134" s="27">
        <v>2700</v>
      </c>
      <c r="E134" s="26">
        <v>2500</v>
      </c>
      <c r="F134" s="26">
        <v>2350</v>
      </c>
      <c r="G134" s="28">
        <v>1610</v>
      </c>
      <c r="H134" s="33"/>
      <c r="Q134" s="3"/>
      <c r="AE134" s="2"/>
    </row>
    <row r="135" spans="1:31" x14ac:dyDescent="0.3">
      <c r="B135" s="63" t="s">
        <v>19</v>
      </c>
      <c r="C135" s="12" t="s">
        <v>13</v>
      </c>
      <c r="D135" s="27">
        <v>2300</v>
      </c>
      <c r="E135" s="26">
        <v>2100</v>
      </c>
      <c r="F135" s="26">
        <v>1900</v>
      </c>
      <c r="G135" s="28">
        <v>1400</v>
      </c>
      <c r="H135" s="33"/>
      <c r="Q135" s="3"/>
      <c r="AE135" s="2"/>
    </row>
    <row r="136" spans="1:31" x14ac:dyDescent="0.3">
      <c r="B136" s="63" t="s">
        <v>20</v>
      </c>
      <c r="C136" s="12" t="s">
        <v>13</v>
      </c>
      <c r="D136" s="27">
        <v>2400</v>
      </c>
      <c r="E136" s="26">
        <v>2200</v>
      </c>
      <c r="F136" s="26">
        <v>2000</v>
      </c>
      <c r="G136" s="28">
        <v>1500</v>
      </c>
      <c r="H136" s="33"/>
      <c r="Q136" s="3"/>
      <c r="AE136" s="2"/>
    </row>
    <row r="137" spans="1:31" ht="16.2" thickBot="1" x14ac:dyDescent="0.35">
      <c r="B137" s="64" t="s">
        <v>21</v>
      </c>
      <c r="C137" s="15" t="s">
        <v>13</v>
      </c>
      <c r="D137" s="31">
        <v>2200</v>
      </c>
      <c r="E137" s="30">
        <v>2050</v>
      </c>
      <c r="F137" s="30">
        <v>1900</v>
      </c>
      <c r="G137" s="32">
        <v>1450</v>
      </c>
      <c r="H137" s="33"/>
      <c r="Q137" s="3"/>
      <c r="AE137" s="2"/>
    </row>
    <row r="138" spans="1:31" ht="15.75" customHeight="1" x14ac:dyDescent="0.3">
      <c r="H138" s="20"/>
      <c r="I138" s="36"/>
    </row>
    <row r="139" spans="1:31" s="1" customFormat="1" ht="35.700000000000003" customHeight="1" x14ac:dyDescent="0.35">
      <c r="A139" s="18"/>
      <c r="B139" s="100" t="s">
        <v>22</v>
      </c>
      <c r="C139" s="100"/>
      <c r="D139" s="19"/>
      <c r="E139" s="18"/>
      <c r="F139" s="20"/>
      <c r="G139" s="20"/>
      <c r="H139" s="20"/>
      <c r="I139" s="36"/>
      <c r="J139" s="18"/>
      <c r="K139" s="18"/>
      <c r="L139" s="18"/>
      <c r="M139" s="18"/>
      <c r="N139" s="18"/>
      <c r="O139" s="18"/>
      <c r="P139" s="18"/>
      <c r="Q139" s="18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</row>
    <row r="140" spans="1:31" s="1" customFormat="1" ht="9" customHeight="1" thickBot="1" x14ac:dyDescent="0.4">
      <c r="A140" s="18"/>
      <c r="B140" s="81"/>
      <c r="C140" s="81"/>
      <c r="D140" s="19"/>
      <c r="E140" s="18"/>
      <c r="F140" s="20"/>
      <c r="G140" s="20"/>
      <c r="H140" s="20"/>
      <c r="I140" s="36"/>
      <c r="J140" s="18"/>
      <c r="K140" s="18"/>
      <c r="L140" s="18"/>
      <c r="M140" s="18"/>
      <c r="N140" s="18"/>
      <c r="O140" s="18"/>
      <c r="P140" s="18"/>
      <c r="Q140" s="18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</row>
    <row r="141" spans="1:31" s="92" customFormat="1" ht="79.2" customHeight="1" thickBot="1" x14ac:dyDescent="0.35">
      <c r="A141" s="88"/>
      <c r="B141" s="97" t="s">
        <v>0</v>
      </c>
      <c r="C141" s="98" t="s">
        <v>2</v>
      </c>
      <c r="D141" s="98" t="s">
        <v>3</v>
      </c>
      <c r="E141" s="98" t="s">
        <v>99</v>
      </c>
      <c r="F141" s="98" t="s">
        <v>100</v>
      </c>
      <c r="G141" s="248" t="s">
        <v>218</v>
      </c>
      <c r="H141" s="88"/>
      <c r="I141" s="88"/>
      <c r="J141" s="88"/>
      <c r="K141" s="88"/>
      <c r="L141" s="88"/>
      <c r="M141" s="88"/>
      <c r="N141" s="88"/>
      <c r="O141" s="88"/>
      <c r="P141" s="88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</row>
    <row r="142" spans="1:31" x14ac:dyDescent="0.3">
      <c r="B142" s="62" t="s">
        <v>23</v>
      </c>
      <c r="C142" s="21" t="s">
        <v>13</v>
      </c>
      <c r="D142" s="23">
        <v>2050</v>
      </c>
      <c r="E142" s="22">
        <v>1850</v>
      </c>
      <c r="F142" s="22">
        <v>1600</v>
      </c>
      <c r="G142" s="24">
        <v>1350</v>
      </c>
      <c r="Q142" s="3"/>
      <c r="AE142" s="2"/>
    </row>
    <row r="143" spans="1:31" ht="16.2" thickBot="1" x14ac:dyDescent="0.35">
      <c r="B143" s="64" t="s">
        <v>24</v>
      </c>
      <c r="C143" s="15" t="s">
        <v>13</v>
      </c>
      <c r="D143" s="31">
        <v>2750</v>
      </c>
      <c r="E143" s="30">
        <v>2600</v>
      </c>
      <c r="F143" s="30">
        <v>2450</v>
      </c>
      <c r="G143" s="32">
        <v>2100</v>
      </c>
      <c r="Q143" s="3"/>
      <c r="AE143" s="2"/>
    </row>
    <row r="144" spans="1:31" ht="15.75" customHeight="1" x14ac:dyDescent="0.3">
      <c r="H144" s="36"/>
    </row>
    <row r="145" spans="1:32" ht="25.2" customHeight="1" x14ac:dyDescent="0.3">
      <c r="B145" s="230" t="s">
        <v>138</v>
      </c>
      <c r="C145" s="230"/>
      <c r="D145" s="230"/>
      <c r="E145" s="230"/>
      <c r="F145" s="230"/>
      <c r="G145" s="230"/>
      <c r="H145" s="230"/>
      <c r="I145" s="230"/>
    </row>
    <row r="146" spans="1:32" ht="14.25" customHeight="1" x14ac:dyDescent="0.3"/>
    <row r="147" spans="1:32" ht="17.25" customHeight="1" thickBot="1" x14ac:dyDescent="0.4">
      <c r="B147" s="128" t="s">
        <v>137</v>
      </c>
      <c r="C147" s="128"/>
      <c r="D147" s="128"/>
      <c r="E147" s="128"/>
      <c r="F147" s="128"/>
      <c r="G147" s="128"/>
      <c r="H147" s="128"/>
      <c r="I147" s="100"/>
    </row>
    <row r="148" spans="1:32" ht="34.5" customHeight="1" thickBot="1" x14ac:dyDescent="0.35">
      <c r="B148" s="122" t="s">
        <v>0</v>
      </c>
      <c r="C148" s="124" t="s">
        <v>152</v>
      </c>
      <c r="D148" s="124" t="s">
        <v>133</v>
      </c>
      <c r="E148" s="124" t="s">
        <v>133</v>
      </c>
      <c r="F148" s="125"/>
      <c r="G148" s="126"/>
      <c r="H148" s="127"/>
      <c r="I148" s="88"/>
      <c r="J148" s="88"/>
      <c r="R148" s="18"/>
      <c r="AF148" s="3"/>
    </row>
    <row r="149" spans="1:32" s="90" customFormat="1" ht="15.75" customHeight="1" x14ac:dyDescent="0.35">
      <c r="A149" s="118"/>
      <c r="B149" s="71" t="s">
        <v>79</v>
      </c>
      <c r="C149" s="51">
        <v>283</v>
      </c>
      <c r="D149" s="176">
        <v>225</v>
      </c>
      <c r="E149" s="176">
        <v>100</v>
      </c>
      <c r="F149" s="218" t="s">
        <v>80</v>
      </c>
      <c r="G149" s="219"/>
      <c r="H149" s="220"/>
      <c r="I149" s="18"/>
      <c r="J149" s="18"/>
      <c r="K149" s="80"/>
      <c r="L149" s="80"/>
      <c r="M149" s="80"/>
      <c r="N149" s="80"/>
      <c r="O149" s="80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</row>
    <row r="150" spans="1:32" ht="15.75" customHeight="1" x14ac:dyDescent="0.3">
      <c r="B150" s="72" t="s">
        <v>81</v>
      </c>
      <c r="C150" s="52">
        <v>194</v>
      </c>
      <c r="D150" s="177">
        <v>150</v>
      </c>
      <c r="E150" s="177">
        <v>120</v>
      </c>
      <c r="F150" s="221" t="s">
        <v>82</v>
      </c>
      <c r="G150" s="222"/>
      <c r="H150" s="223"/>
      <c r="I150"/>
      <c r="P150" s="3"/>
      <c r="Q150" s="3"/>
      <c r="AD150" s="2"/>
      <c r="AE150" s="2"/>
    </row>
    <row r="151" spans="1:32" ht="15.75" customHeight="1" thickBot="1" x14ac:dyDescent="0.35">
      <c r="B151" s="73" t="s">
        <v>83</v>
      </c>
      <c r="C151" s="53">
        <v>135</v>
      </c>
      <c r="D151" s="178">
        <v>112.5</v>
      </c>
      <c r="E151" s="178">
        <v>200</v>
      </c>
      <c r="F151" s="224" t="s">
        <v>84</v>
      </c>
      <c r="G151" s="225"/>
      <c r="H151" s="226"/>
      <c r="P151" s="3"/>
      <c r="Q151" s="3"/>
      <c r="AD151" s="2"/>
      <c r="AE151" s="2"/>
    </row>
    <row r="152" spans="1:32" s="5" customFormat="1" ht="16.2" customHeight="1" x14ac:dyDescent="0.3">
      <c r="A152" s="18"/>
      <c r="B152" s="18"/>
      <c r="C152" s="18"/>
      <c r="D152" s="19"/>
      <c r="E152" s="18"/>
      <c r="F152" s="20"/>
      <c r="G152" s="20"/>
      <c r="H152" s="18"/>
      <c r="I152" s="18"/>
      <c r="J152" s="50"/>
      <c r="K152" s="50"/>
      <c r="L152" s="50"/>
      <c r="M152" s="50"/>
      <c r="N152" s="50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32" ht="20.399999999999999" x14ac:dyDescent="0.35">
      <c r="B153" s="120" t="s">
        <v>135</v>
      </c>
      <c r="C153" s="120"/>
      <c r="D153" s="54"/>
      <c r="E153" s="54"/>
      <c r="O153" s="3"/>
      <c r="P153" s="3"/>
      <c r="Q153" s="3"/>
      <c r="AC153" s="2"/>
      <c r="AD153" s="2"/>
      <c r="AE153" s="2"/>
    </row>
    <row r="154" spans="1:32" ht="10.5" customHeight="1" thickBot="1" x14ac:dyDescent="0.4">
      <c r="B154" s="120"/>
      <c r="C154" s="120"/>
      <c r="D154" s="54"/>
      <c r="E154" s="54"/>
      <c r="O154" s="3"/>
      <c r="P154" s="3"/>
      <c r="Q154" s="3"/>
      <c r="AC154" s="2"/>
      <c r="AD154" s="2"/>
      <c r="AE154" s="2"/>
    </row>
    <row r="155" spans="1:32" ht="33.75" customHeight="1" thickBot="1" x14ac:dyDescent="0.35">
      <c r="B155" s="97" t="s">
        <v>0</v>
      </c>
      <c r="C155" s="119" t="s">
        <v>97</v>
      </c>
      <c r="D155" s="119" t="s">
        <v>98</v>
      </c>
      <c r="E155" s="119" t="s">
        <v>3</v>
      </c>
      <c r="F155" s="104" t="s">
        <v>153</v>
      </c>
      <c r="G155" s="105" t="s">
        <v>154</v>
      </c>
      <c r="H155" s="35"/>
      <c r="I155" s="35"/>
      <c r="O155" s="3"/>
      <c r="P155" s="3"/>
      <c r="Q155" s="3"/>
      <c r="AC155" s="2"/>
      <c r="AD155" s="2"/>
      <c r="AE155" s="2"/>
    </row>
    <row r="156" spans="1:32" ht="15.75" customHeight="1" x14ac:dyDescent="0.3">
      <c r="B156" s="74" t="s">
        <v>85</v>
      </c>
      <c r="C156" s="55">
        <v>3</v>
      </c>
      <c r="D156" s="55">
        <v>48</v>
      </c>
      <c r="E156" s="56">
        <v>1835.3999999999999</v>
      </c>
      <c r="F156" s="22">
        <v>1313.76</v>
      </c>
      <c r="G156" s="24">
        <v>1255.8</v>
      </c>
      <c r="O156" s="3"/>
      <c r="P156" s="3"/>
      <c r="Q156" s="3"/>
      <c r="AC156" s="2"/>
      <c r="AD156" s="2"/>
      <c r="AE156" s="2"/>
    </row>
    <row r="157" spans="1:32" ht="15.75" customHeight="1" x14ac:dyDescent="0.3">
      <c r="B157" s="75" t="s">
        <v>86</v>
      </c>
      <c r="C157" s="57">
        <v>5</v>
      </c>
      <c r="D157" s="57">
        <v>80</v>
      </c>
      <c r="E157" s="58">
        <v>2093.7999999999997</v>
      </c>
      <c r="F157" s="26">
        <v>1498.72</v>
      </c>
      <c r="G157" s="28">
        <v>1377.5</v>
      </c>
      <c r="O157" s="3"/>
      <c r="P157" s="3"/>
      <c r="Q157" s="3"/>
      <c r="AC157" s="2"/>
      <c r="AD157" s="2"/>
      <c r="AE157" s="2"/>
    </row>
    <row r="158" spans="1:32" ht="15.75" customHeight="1" x14ac:dyDescent="0.3">
      <c r="B158" s="75" t="s">
        <v>87</v>
      </c>
      <c r="C158" s="57">
        <v>7</v>
      </c>
      <c r="D158" s="57">
        <v>112</v>
      </c>
      <c r="E158" s="58">
        <v>2352.1999999999998</v>
      </c>
      <c r="F158" s="26">
        <v>1683.68</v>
      </c>
      <c r="G158" s="28">
        <v>1547.5</v>
      </c>
      <c r="O158" s="3"/>
      <c r="P158" s="3"/>
      <c r="Q158" s="3"/>
      <c r="AC158" s="2"/>
      <c r="AD158" s="2"/>
      <c r="AE158" s="2"/>
    </row>
    <row r="159" spans="1:32" ht="15.75" customHeight="1" x14ac:dyDescent="0.3">
      <c r="B159" s="75" t="s">
        <v>88</v>
      </c>
      <c r="C159" s="57">
        <v>10</v>
      </c>
      <c r="D159" s="57">
        <v>160</v>
      </c>
      <c r="E159" s="58">
        <v>2724.6</v>
      </c>
      <c r="F159" s="26">
        <v>1950.2400000000002</v>
      </c>
      <c r="G159" s="28">
        <v>1792.5</v>
      </c>
      <c r="O159" s="3"/>
      <c r="P159" s="3"/>
      <c r="Q159" s="3"/>
      <c r="AC159" s="2"/>
      <c r="AD159" s="2"/>
      <c r="AE159" s="2"/>
    </row>
    <row r="160" spans="1:32" ht="15.75" customHeight="1" x14ac:dyDescent="0.3">
      <c r="B160" s="75" t="s">
        <v>89</v>
      </c>
      <c r="C160" s="57">
        <v>14</v>
      </c>
      <c r="D160" s="57">
        <v>224</v>
      </c>
      <c r="E160" s="58">
        <v>3241.3999999999996</v>
      </c>
      <c r="F160" s="26">
        <v>2320.1600000000003</v>
      </c>
      <c r="G160" s="28">
        <v>2132.5</v>
      </c>
      <c r="O160" s="3"/>
      <c r="P160" s="3"/>
      <c r="Q160" s="3"/>
      <c r="AC160" s="2"/>
      <c r="AD160" s="2"/>
      <c r="AE160" s="2"/>
    </row>
    <row r="161" spans="1:31" ht="15.75" customHeight="1" thickBot="1" x14ac:dyDescent="0.35">
      <c r="B161" s="76" t="s">
        <v>90</v>
      </c>
      <c r="C161" s="59">
        <v>20</v>
      </c>
      <c r="D161" s="59">
        <v>320</v>
      </c>
      <c r="E161" s="60">
        <v>3997.6</v>
      </c>
      <c r="F161" s="30">
        <v>2861.44</v>
      </c>
      <c r="G161" s="32">
        <v>2630</v>
      </c>
      <c r="O161" s="3"/>
      <c r="P161" s="3"/>
      <c r="Q161" s="3"/>
      <c r="AC161" s="2"/>
      <c r="AD161" s="2"/>
      <c r="AE161" s="2"/>
    </row>
    <row r="162" spans="1:31" x14ac:dyDescent="0.3">
      <c r="I162" s="36"/>
      <c r="O162" s="3"/>
      <c r="P162" s="3"/>
      <c r="Q162" s="3"/>
      <c r="AC162" s="2"/>
      <c r="AD162" s="2"/>
      <c r="AE162" s="2"/>
    </row>
    <row r="163" spans="1:31" ht="18" x14ac:dyDescent="0.35">
      <c r="B163" s="84" t="s">
        <v>136</v>
      </c>
      <c r="C163" s="84"/>
      <c r="D163" s="54"/>
      <c r="E163" s="54"/>
      <c r="I163" s="36"/>
      <c r="O163" s="3"/>
      <c r="P163" s="3"/>
      <c r="Q163" s="3"/>
      <c r="AC163" s="2"/>
      <c r="AD163" s="2"/>
      <c r="AE163" s="2"/>
    </row>
    <row r="164" spans="1:31" ht="5.25" customHeight="1" thickBot="1" x14ac:dyDescent="0.4">
      <c r="B164" s="85"/>
      <c r="C164" s="85"/>
      <c r="D164" s="54"/>
      <c r="E164" s="54"/>
      <c r="I164" s="36"/>
    </row>
    <row r="165" spans="1:31" ht="30" customHeight="1" thickBot="1" x14ac:dyDescent="0.35">
      <c r="B165" s="97" t="s">
        <v>0</v>
      </c>
      <c r="C165" s="119" t="s">
        <v>97</v>
      </c>
      <c r="D165" s="119" t="s">
        <v>98</v>
      </c>
      <c r="E165" s="119" t="s">
        <v>3</v>
      </c>
      <c r="F165" s="104" t="s">
        <v>153</v>
      </c>
      <c r="G165" s="105" t="s">
        <v>154</v>
      </c>
      <c r="H165" s="88"/>
      <c r="I165" s="88"/>
    </row>
    <row r="166" spans="1:31" s="110" customFormat="1" ht="15.75" customHeight="1" x14ac:dyDescent="0.4">
      <c r="A166" s="116"/>
      <c r="B166" s="77" t="s">
        <v>91</v>
      </c>
      <c r="C166" s="40">
        <v>2</v>
      </c>
      <c r="D166" s="40">
        <v>32</v>
      </c>
      <c r="E166" s="56">
        <v>1613.1</v>
      </c>
      <c r="F166" s="22">
        <v>1154.6400000000001</v>
      </c>
      <c r="G166" s="24">
        <v>1061.25</v>
      </c>
      <c r="H166" s="18"/>
      <c r="I166" s="18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</row>
    <row r="167" spans="1:31" ht="15.75" customHeight="1" x14ac:dyDescent="0.3">
      <c r="B167" s="78" t="s">
        <v>92</v>
      </c>
      <c r="C167" s="42">
        <v>3</v>
      </c>
      <c r="D167" s="42">
        <v>48</v>
      </c>
      <c r="E167" s="58">
        <v>1812.6</v>
      </c>
      <c r="F167" s="26">
        <v>1297.44</v>
      </c>
      <c r="G167" s="28">
        <v>1192.5</v>
      </c>
    </row>
    <row r="168" spans="1:31" s="117" customFormat="1" ht="15.75" customHeight="1" x14ac:dyDescent="0.35">
      <c r="A168" s="100"/>
      <c r="B168" s="78" t="s">
        <v>93</v>
      </c>
      <c r="C168" s="42">
        <v>5</v>
      </c>
      <c r="D168" s="42">
        <v>80</v>
      </c>
      <c r="E168" s="58">
        <v>2190.6999999999998</v>
      </c>
      <c r="F168" s="26">
        <v>1568.0800000000002</v>
      </c>
      <c r="G168" s="28">
        <v>1441.25</v>
      </c>
      <c r="H168" s="18"/>
      <c r="I168" s="18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</row>
    <row r="169" spans="1:31" s="90" customFormat="1" ht="15.75" customHeight="1" x14ac:dyDescent="0.35">
      <c r="A169" s="80"/>
      <c r="B169" s="78" t="s">
        <v>94</v>
      </c>
      <c r="C169" s="42">
        <v>7</v>
      </c>
      <c r="D169" s="42">
        <v>112</v>
      </c>
      <c r="E169" s="58">
        <v>2568.7999999999997</v>
      </c>
      <c r="F169" s="26">
        <v>1838.72</v>
      </c>
      <c r="G169" s="28">
        <v>1690</v>
      </c>
      <c r="H169" s="18"/>
      <c r="I169" s="18"/>
      <c r="J169" s="80"/>
      <c r="K169" s="80"/>
      <c r="L169" s="80"/>
      <c r="M169" s="80"/>
      <c r="N169" s="80"/>
      <c r="O169" s="80"/>
      <c r="P169" s="80"/>
      <c r="Q169" s="80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</row>
    <row r="170" spans="1:31" s="90" customFormat="1" ht="15.75" customHeight="1" x14ac:dyDescent="0.35">
      <c r="A170" s="88"/>
      <c r="B170" s="78" t="s">
        <v>95</v>
      </c>
      <c r="C170" s="42">
        <v>10</v>
      </c>
      <c r="D170" s="42">
        <v>160</v>
      </c>
      <c r="E170" s="58">
        <v>3127.3999999999996</v>
      </c>
      <c r="F170" s="26">
        <v>2238.56</v>
      </c>
      <c r="G170" s="28">
        <v>2057.5</v>
      </c>
      <c r="H170" s="18"/>
      <c r="I170" s="18"/>
      <c r="J170" s="88"/>
      <c r="K170" s="80"/>
      <c r="L170" s="80"/>
      <c r="M170" s="80"/>
      <c r="N170" s="80"/>
      <c r="O170" s="80"/>
      <c r="P170" s="80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</row>
    <row r="171" spans="1:31" ht="15.75" customHeight="1" thickBot="1" x14ac:dyDescent="0.35">
      <c r="B171" s="79" t="s">
        <v>96</v>
      </c>
      <c r="C171" s="61">
        <v>15</v>
      </c>
      <c r="D171" s="61">
        <v>240</v>
      </c>
      <c r="E171" s="60">
        <v>4081.2</v>
      </c>
      <c r="F171" s="30">
        <v>2921.28</v>
      </c>
      <c r="G171" s="32">
        <v>2685</v>
      </c>
      <c r="Q171" s="3"/>
      <c r="AE171" s="2"/>
    </row>
    <row r="172" spans="1:31" ht="16.2" thickBot="1" x14ac:dyDescent="0.35">
      <c r="Q172" s="3"/>
      <c r="AE172" s="2"/>
    </row>
    <row r="173" spans="1:31" s="10" customFormat="1" ht="23.1" customHeight="1" thickBot="1" x14ac:dyDescent="0.4">
      <c r="A173" s="18"/>
      <c r="B173" s="166" t="s">
        <v>0</v>
      </c>
      <c r="C173" s="179" t="s">
        <v>2</v>
      </c>
      <c r="D173" s="167" t="s">
        <v>3</v>
      </c>
      <c r="E173" s="180" t="s">
        <v>217</v>
      </c>
      <c r="F173" s="82"/>
      <c r="G173" s="82"/>
      <c r="H173" s="82"/>
      <c r="I173" s="82"/>
      <c r="J173" s="18"/>
      <c r="K173" s="35"/>
      <c r="L173" s="35"/>
      <c r="M173" s="35"/>
      <c r="N173" s="35"/>
      <c r="O173" s="35"/>
      <c r="P173" s="35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1" ht="15.75" customHeight="1" x14ac:dyDescent="0.3">
      <c r="B174" s="182" t="s">
        <v>151</v>
      </c>
      <c r="C174" s="183" t="s">
        <v>145</v>
      </c>
      <c r="D174" s="184">
        <v>780</v>
      </c>
      <c r="E174" s="186">
        <v>615</v>
      </c>
      <c r="F174" s="18"/>
      <c r="G174" s="18"/>
    </row>
    <row r="175" spans="1:31" ht="15.75" customHeight="1" x14ac:dyDescent="0.3">
      <c r="B175" s="63" t="s">
        <v>213</v>
      </c>
      <c r="C175" s="52" t="s">
        <v>145</v>
      </c>
      <c r="D175" s="181">
        <v>398</v>
      </c>
      <c r="E175" s="187">
        <v>328.5</v>
      </c>
      <c r="F175" s="18"/>
      <c r="G175" s="18"/>
    </row>
    <row r="176" spans="1:31" ht="15.75" customHeight="1" thickBot="1" x14ac:dyDescent="0.35">
      <c r="B176" s="64" t="s">
        <v>214</v>
      </c>
      <c r="C176" s="53" t="s">
        <v>145</v>
      </c>
      <c r="D176" s="185">
        <v>398</v>
      </c>
      <c r="E176" s="188">
        <v>328.5</v>
      </c>
      <c r="F176" s="18"/>
      <c r="G176" s="18"/>
    </row>
    <row r="177" spans="1:31" ht="20.7" customHeight="1" x14ac:dyDescent="0.3">
      <c r="A177" s="35"/>
      <c r="F177" s="36"/>
      <c r="G177" s="36"/>
      <c r="P177" s="3"/>
      <c r="Q177" s="3"/>
      <c r="AD177" s="2"/>
      <c r="AE177" s="2"/>
    </row>
    <row r="178" spans="1:31" ht="25.2" customHeight="1" x14ac:dyDescent="0.3">
      <c r="B178" s="227" t="s">
        <v>164</v>
      </c>
      <c r="C178" s="227"/>
      <c r="D178" s="227"/>
      <c r="E178" s="227"/>
      <c r="F178" s="227"/>
      <c r="G178" s="227"/>
      <c r="H178" s="227"/>
      <c r="N178" s="3"/>
      <c r="O178" s="3"/>
      <c r="P178" s="3"/>
      <c r="Q178" s="3"/>
      <c r="AB178" s="2"/>
      <c r="AC178" s="2"/>
      <c r="AD178" s="2"/>
      <c r="AE178" s="2"/>
    </row>
    <row r="179" spans="1:31" ht="22.5" customHeight="1" thickBot="1" x14ac:dyDescent="0.4">
      <c r="B179" s="81"/>
      <c r="C179" s="81"/>
      <c r="D179" s="86"/>
      <c r="N179" s="3"/>
      <c r="O179" s="3"/>
      <c r="P179" s="3"/>
      <c r="Q179" s="3"/>
      <c r="AB179" s="2"/>
      <c r="AC179" s="2"/>
      <c r="AD179" s="2"/>
      <c r="AE179" s="2"/>
    </row>
    <row r="180" spans="1:31" s="92" customFormat="1" ht="23.1" customHeight="1" thickBot="1" x14ac:dyDescent="0.35">
      <c r="A180" s="88"/>
      <c r="B180" s="155" t="s">
        <v>165</v>
      </c>
      <c r="C180" s="156" t="s">
        <v>2</v>
      </c>
      <c r="D180" s="156" t="s">
        <v>3</v>
      </c>
      <c r="E180" s="99" t="s">
        <v>175</v>
      </c>
      <c r="F180" s="88"/>
      <c r="G180" s="88"/>
      <c r="H180" s="88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</row>
    <row r="181" spans="1:31" x14ac:dyDescent="0.3">
      <c r="B181" s="154" t="s">
        <v>160</v>
      </c>
      <c r="C181" s="21" t="s">
        <v>145</v>
      </c>
      <c r="D181" s="162">
        <v>1820</v>
      </c>
      <c r="E181" s="163">
        <v>1347.8</v>
      </c>
      <c r="F181" s="18"/>
      <c r="G181" s="18"/>
      <c r="I181" s="3"/>
      <c r="J181" s="3"/>
      <c r="K181" s="3"/>
      <c r="L181" s="3"/>
      <c r="M181" s="3"/>
      <c r="N181" s="3"/>
      <c r="O181" s="3"/>
      <c r="P181" s="3"/>
      <c r="Q181" s="3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x14ac:dyDescent="0.3">
      <c r="B182" s="152" t="s">
        <v>161</v>
      </c>
      <c r="C182" s="12" t="s">
        <v>145</v>
      </c>
      <c r="D182" s="158">
        <v>2150</v>
      </c>
      <c r="E182" s="159">
        <v>1590.4499999999998</v>
      </c>
      <c r="F182" s="18"/>
      <c r="G182" s="18"/>
      <c r="I182" s="3"/>
      <c r="J182" s="3"/>
      <c r="K182" s="3"/>
      <c r="L182" s="3"/>
      <c r="M182" s="3"/>
      <c r="N182" s="3"/>
      <c r="O182" s="3"/>
      <c r="P182" s="3"/>
      <c r="Q182" s="3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x14ac:dyDescent="0.3">
      <c r="B183" s="152" t="s">
        <v>162</v>
      </c>
      <c r="C183" s="12" t="s">
        <v>145</v>
      </c>
      <c r="D183" s="158">
        <v>2500</v>
      </c>
      <c r="E183" s="159">
        <v>1859.55</v>
      </c>
      <c r="F183"/>
      <c r="G183" s="18"/>
      <c r="I183" s="3"/>
      <c r="J183" s="3"/>
      <c r="K183" s="3"/>
      <c r="L183" s="3"/>
      <c r="M183" s="3"/>
      <c r="N183" s="3"/>
      <c r="O183" s="3"/>
      <c r="P183" s="3"/>
      <c r="Q183" s="3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6.2" thickBot="1" x14ac:dyDescent="0.35">
      <c r="B184" s="153" t="s">
        <v>163</v>
      </c>
      <c r="C184" s="15" t="s">
        <v>145</v>
      </c>
      <c r="D184" s="160">
        <v>2750</v>
      </c>
      <c r="E184" s="161">
        <v>2061.9499999999998</v>
      </c>
      <c r="F184" s="33"/>
      <c r="G184" s="33"/>
      <c r="H184" s="33"/>
      <c r="K184" s="3"/>
      <c r="L184" s="3"/>
      <c r="M184" s="3"/>
      <c r="N184" s="3"/>
      <c r="O184" s="3"/>
      <c r="P184" s="3"/>
      <c r="Q184" s="3"/>
      <c r="Y184" s="2"/>
      <c r="Z184" s="2"/>
      <c r="AA184" s="2"/>
      <c r="AB184" s="2"/>
      <c r="AC184" s="2"/>
      <c r="AD184" s="2"/>
      <c r="AE184" s="2"/>
    </row>
    <row r="185" spans="1:31" s="10" customFormat="1" ht="16.2" thickBot="1" x14ac:dyDescent="0.35">
      <c r="A185" s="18"/>
      <c r="B185" s="18"/>
      <c r="C185" s="18"/>
      <c r="D185" s="19"/>
      <c r="E185" s="157"/>
      <c r="F185" s="20"/>
      <c r="G185" s="20"/>
      <c r="H185" s="18"/>
      <c r="I185" s="35"/>
      <c r="J185" s="35"/>
      <c r="K185" s="35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</row>
    <row r="186" spans="1:31" ht="23.1" customHeight="1" thickBot="1" x14ac:dyDescent="0.35">
      <c r="B186" s="155" t="s">
        <v>166</v>
      </c>
      <c r="C186" s="156" t="s">
        <v>2</v>
      </c>
      <c r="D186" s="156" t="s">
        <v>3</v>
      </c>
      <c r="E186" s="99" t="s">
        <v>175</v>
      </c>
      <c r="L186" s="3"/>
      <c r="M186" s="3"/>
      <c r="N186" s="3"/>
      <c r="O186" s="3"/>
      <c r="P186" s="3"/>
      <c r="Q186" s="3"/>
      <c r="Z186" s="2"/>
      <c r="AA186" s="2"/>
      <c r="AB186" s="2"/>
      <c r="AC186" s="2"/>
      <c r="AD186" s="2"/>
      <c r="AE186" s="2"/>
    </row>
    <row r="187" spans="1:31" x14ac:dyDescent="0.3">
      <c r="B187" s="154" t="s">
        <v>160</v>
      </c>
      <c r="C187" s="21" t="s">
        <v>145</v>
      </c>
      <c r="D187" s="162">
        <v>1780</v>
      </c>
      <c r="E187" s="163">
        <v>1319.05</v>
      </c>
      <c r="L187" s="3"/>
      <c r="M187" s="3"/>
      <c r="N187" s="3"/>
      <c r="O187" s="3"/>
      <c r="P187" s="3"/>
      <c r="Q187" s="3"/>
      <c r="Z187" s="2"/>
      <c r="AA187" s="2"/>
      <c r="AB187" s="2"/>
      <c r="AC187" s="2"/>
      <c r="AD187" s="2"/>
      <c r="AE187" s="2"/>
    </row>
    <row r="188" spans="1:31" x14ac:dyDescent="0.3">
      <c r="B188" s="152" t="s">
        <v>161</v>
      </c>
      <c r="C188" s="12" t="s">
        <v>145</v>
      </c>
      <c r="D188" s="158">
        <v>2090</v>
      </c>
      <c r="E188" s="159">
        <v>1543.3</v>
      </c>
      <c r="L188" s="3"/>
      <c r="M188" s="3"/>
      <c r="N188" s="3"/>
      <c r="O188" s="3"/>
      <c r="P188" s="3"/>
      <c r="Q188" s="3"/>
      <c r="Z188" s="2"/>
      <c r="AA188" s="2"/>
      <c r="AB188" s="2"/>
      <c r="AC188" s="2"/>
      <c r="AD188" s="2"/>
      <c r="AE188" s="2"/>
    </row>
    <row r="189" spans="1:31" x14ac:dyDescent="0.3">
      <c r="B189" s="152" t="s">
        <v>162</v>
      </c>
      <c r="C189" s="12" t="s">
        <v>145</v>
      </c>
      <c r="D189" s="158">
        <v>2500</v>
      </c>
      <c r="E189" s="159">
        <v>1828.4999999999998</v>
      </c>
      <c r="N189" s="3"/>
      <c r="O189" s="3"/>
      <c r="P189" s="3"/>
      <c r="Q189" s="3"/>
      <c r="AB189" s="2"/>
      <c r="AC189" s="2"/>
      <c r="AD189" s="2"/>
      <c r="AE189" s="2"/>
    </row>
    <row r="190" spans="1:31" s="90" customFormat="1" ht="16.8" thickBot="1" x14ac:dyDescent="0.4">
      <c r="A190" s="82"/>
      <c r="B190" s="153" t="s">
        <v>163</v>
      </c>
      <c r="C190" s="15" t="s">
        <v>145</v>
      </c>
      <c r="D190" s="160">
        <v>2680</v>
      </c>
      <c r="E190" s="161">
        <v>2038.9499999999998</v>
      </c>
      <c r="F190" s="20"/>
      <c r="G190" s="20"/>
      <c r="H190" s="18"/>
      <c r="I190" s="80"/>
      <c r="J190" s="80"/>
      <c r="K190" s="80"/>
      <c r="L190" s="80"/>
      <c r="M190" s="80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</row>
    <row r="191" spans="1:31" ht="16.2" thickBot="1" x14ac:dyDescent="0.35">
      <c r="E191" s="157"/>
      <c r="N191" s="3"/>
      <c r="O191" s="3"/>
      <c r="P191" s="3"/>
      <c r="Q191" s="3"/>
      <c r="AB191" s="2"/>
      <c r="AC191" s="2"/>
      <c r="AD191" s="2"/>
      <c r="AE191" s="2"/>
    </row>
    <row r="192" spans="1:31" ht="23.1" customHeight="1" thickBot="1" x14ac:dyDescent="0.35">
      <c r="B192" s="155" t="s">
        <v>171</v>
      </c>
      <c r="C192" s="156" t="s">
        <v>2</v>
      </c>
      <c r="D192" s="156" t="s">
        <v>3</v>
      </c>
      <c r="E192" s="99" t="s">
        <v>175</v>
      </c>
      <c r="L192" s="3"/>
      <c r="M192" s="3"/>
      <c r="N192" s="3"/>
      <c r="O192" s="3"/>
      <c r="P192" s="3"/>
      <c r="Q192" s="3"/>
      <c r="Z192" s="2"/>
      <c r="AA192" s="2"/>
      <c r="AB192" s="2"/>
      <c r="AC192" s="2"/>
      <c r="AD192" s="2"/>
      <c r="AE192" s="2"/>
    </row>
    <row r="193" spans="1:31" x14ac:dyDescent="0.3">
      <c r="B193" s="154" t="s">
        <v>167</v>
      </c>
      <c r="C193" s="21" t="s">
        <v>145</v>
      </c>
      <c r="D193" s="162">
        <v>2530</v>
      </c>
      <c r="E193" s="163">
        <v>1885.9999999999998</v>
      </c>
      <c r="L193" s="3"/>
      <c r="M193" s="3"/>
      <c r="N193" s="3"/>
      <c r="O193" s="3"/>
      <c r="P193" s="3"/>
      <c r="Q193" s="3"/>
      <c r="Z193" s="2"/>
      <c r="AA193" s="2"/>
      <c r="AB193" s="2"/>
      <c r="AC193" s="2"/>
      <c r="AD193" s="2"/>
      <c r="AE193" s="2"/>
    </row>
    <row r="194" spans="1:31" x14ac:dyDescent="0.3">
      <c r="B194" s="152" t="s">
        <v>168</v>
      </c>
      <c r="C194" s="12" t="s">
        <v>145</v>
      </c>
      <c r="D194" s="158">
        <v>2990</v>
      </c>
      <c r="E194" s="159">
        <v>2210.2999999999997</v>
      </c>
      <c r="L194" s="3"/>
      <c r="M194" s="3"/>
      <c r="N194" s="3"/>
      <c r="O194" s="3"/>
      <c r="P194" s="3"/>
      <c r="Q194" s="3"/>
      <c r="Z194" s="2"/>
      <c r="AA194" s="2"/>
      <c r="AB194" s="2"/>
      <c r="AC194" s="2"/>
      <c r="AD194" s="2"/>
      <c r="AE194" s="2"/>
    </row>
    <row r="195" spans="1:31" x14ac:dyDescent="0.3">
      <c r="B195" s="152" t="s">
        <v>169</v>
      </c>
      <c r="C195" s="12" t="s">
        <v>145</v>
      </c>
      <c r="D195" s="158">
        <v>3520</v>
      </c>
      <c r="E195" s="159">
        <v>2609.35</v>
      </c>
      <c r="N195" s="3"/>
      <c r="O195" s="3"/>
      <c r="P195" s="3"/>
      <c r="Q195" s="3"/>
      <c r="AB195" s="2"/>
      <c r="AC195" s="2"/>
      <c r="AD195" s="2"/>
      <c r="AE195" s="2"/>
    </row>
    <row r="196" spans="1:31" s="90" customFormat="1" ht="16.8" thickBot="1" x14ac:dyDescent="0.4">
      <c r="A196" s="82"/>
      <c r="B196" s="153" t="s">
        <v>170</v>
      </c>
      <c r="C196" s="15" t="s">
        <v>145</v>
      </c>
      <c r="D196" s="160">
        <v>3850</v>
      </c>
      <c r="E196" s="161">
        <v>2962.3999999999996</v>
      </c>
      <c r="F196" s="20"/>
      <c r="G196" s="20"/>
      <c r="H196" s="18"/>
      <c r="I196" s="80"/>
      <c r="J196" s="80"/>
      <c r="K196" s="80"/>
      <c r="L196" s="80"/>
      <c r="M196" s="80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</row>
    <row r="197" spans="1:31" ht="25.2" customHeight="1" x14ac:dyDescent="0.3">
      <c r="N197" s="3"/>
      <c r="O197" s="3"/>
      <c r="P197" s="3"/>
      <c r="Q197" s="3"/>
      <c r="AB197" s="2"/>
      <c r="AC197" s="2"/>
      <c r="AD197" s="2"/>
      <c r="AE197" s="2"/>
    </row>
    <row r="198" spans="1:31" ht="25.2" customHeight="1" x14ac:dyDescent="0.3">
      <c r="B198" s="227" t="s">
        <v>172</v>
      </c>
      <c r="C198" s="227"/>
      <c r="D198" s="227"/>
      <c r="E198" s="227"/>
      <c r="F198" s="227"/>
      <c r="G198" s="227"/>
      <c r="H198" s="227"/>
      <c r="N198" s="3"/>
      <c r="O198" s="3"/>
      <c r="P198" s="3"/>
      <c r="Q198" s="3"/>
      <c r="AB198" s="2"/>
      <c r="AC198" s="2"/>
      <c r="AD198" s="2"/>
      <c r="AE198" s="2"/>
    </row>
    <row r="199" spans="1:31" ht="17.25" customHeight="1" thickBot="1" x14ac:dyDescent="0.35">
      <c r="N199" s="3"/>
      <c r="O199" s="3"/>
      <c r="P199" s="3"/>
      <c r="Q199" s="3"/>
      <c r="AB199" s="2"/>
      <c r="AC199" s="2"/>
      <c r="AD199" s="2"/>
      <c r="AE199" s="2"/>
    </row>
    <row r="200" spans="1:31" ht="23.1" customHeight="1" thickBot="1" x14ac:dyDescent="0.35">
      <c r="B200" s="155" t="s">
        <v>171</v>
      </c>
      <c r="C200" s="156" t="s">
        <v>2</v>
      </c>
      <c r="D200" s="156" t="s">
        <v>3</v>
      </c>
      <c r="E200" s="99" t="s">
        <v>175</v>
      </c>
      <c r="N200" s="3"/>
      <c r="O200" s="3"/>
      <c r="P200" s="3"/>
      <c r="Q200" s="3"/>
      <c r="AB200" s="2"/>
      <c r="AC200" s="2"/>
      <c r="AD200" s="2"/>
      <c r="AE200" s="2"/>
    </row>
    <row r="201" spans="1:31" x14ac:dyDescent="0.3">
      <c r="B201" s="154" t="s">
        <v>173</v>
      </c>
      <c r="C201" s="21" t="s">
        <v>145</v>
      </c>
      <c r="D201" s="165">
        <v>60</v>
      </c>
      <c r="E201" s="163">
        <v>55</v>
      </c>
      <c r="N201" s="3"/>
      <c r="O201" s="3"/>
      <c r="P201" s="3"/>
      <c r="Q201" s="3"/>
      <c r="AB201" s="2"/>
      <c r="AC201" s="2"/>
      <c r="AD201" s="2"/>
      <c r="AE201" s="2"/>
    </row>
    <row r="202" spans="1:31" ht="16.2" thickBot="1" x14ac:dyDescent="0.35">
      <c r="B202" s="153" t="s">
        <v>174</v>
      </c>
      <c r="C202" s="15" t="s">
        <v>145</v>
      </c>
      <c r="D202" s="164">
        <v>425</v>
      </c>
      <c r="E202" s="161">
        <v>390</v>
      </c>
      <c r="N202" s="3"/>
      <c r="O202" s="3"/>
      <c r="P202" s="3"/>
      <c r="Q202" s="3"/>
      <c r="AB202" s="2"/>
      <c r="AC202" s="2"/>
      <c r="AD202" s="2"/>
      <c r="AE202" s="2"/>
    </row>
    <row r="203" spans="1:31" ht="25.5" customHeight="1" x14ac:dyDescent="0.3">
      <c r="N203" s="3"/>
      <c r="O203" s="3"/>
      <c r="P203" s="3"/>
      <c r="Q203" s="3"/>
      <c r="AB203" s="2"/>
      <c r="AC203" s="2"/>
      <c r="AD203" s="2"/>
      <c r="AE203" s="2"/>
    </row>
    <row r="204" spans="1:31" ht="25.2" customHeight="1" x14ac:dyDescent="0.3">
      <c r="B204" s="227" t="s">
        <v>211</v>
      </c>
      <c r="C204" s="227"/>
      <c r="D204" s="227"/>
      <c r="E204" s="227"/>
      <c r="F204" s="227"/>
      <c r="G204" s="227"/>
      <c r="H204" s="227"/>
      <c r="N204" s="3"/>
      <c r="O204" s="3"/>
      <c r="P204" s="3"/>
      <c r="Q204" s="3"/>
      <c r="AB204" s="2"/>
      <c r="AC204" s="2"/>
      <c r="AD204" s="2"/>
      <c r="AE204" s="2"/>
    </row>
    <row r="205" spans="1:31" ht="17.25" customHeight="1" thickBot="1" x14ac:dyDescent="0.35">
      <c r="N205" s="3"/>
      <c r="O205" s="3"/>
      <c r="P205" s="3"/>
      <c r="Q205" s="3"/>
      <c r="AB205" s="2"/>
      <c r="AC205" s="2"/>
      <c r="AD205" s="2"/>
      <c r="AE205" s="2"/>
    </row>
    <row r="206" spans="1:31" ht="23.1" customHeight="1" thickBot="1" x14ac:dyDescent="0.35">
      <c r="B206" s="171" t="s">
        <v>171</v>
      </c>
      <c r="C206" s="172" t="s">
        <v>2</v>
      </c>
      <c r="D206" s="172" t="s">
        <v>3</v>
      </c>
      <c r="E206" s="99" t="s">
        <v>175</v>
      </c>
      <c r="N206" s="3"/>
      <c r="O206" s="3"/>
      <c r="P206" s="3"/>
      <c r="Q206" s="3"/>
      <c r="AB206" s="2"/>
      <c r="AC206" s="2"/>
      <c r="AD206" s="2"/>
      <c r="AE206" s="2"/>
    </row>
    <row r="207" spans="1:31" ht="16.5" customHeight="1" x14ac:dyDescent="0.3">
      <c r="B207" s="154" t="s">
        <v>205</v>
      </c>
      <c r="C207" s="21" t="s">
        <v>145</v>
      </c>
      <c r="D207" s="189">
        <v>3900</v>
      </c>
      <c r="E207" s="190">
        <v>3147.5</v>
      </c>
      <c r="N207" s="3"/>
      <c r="O207" s="3"/>
      <c r="P207" s="3"/>
      <c r="Q207" s="3"/>
      <c r="AB207" s="2"/>
      <c r="AC207" s="2"/>
      <c r="AD207" s="2"/>
      <c r="AE207" s="2"/>
    </row>
    <row r="208" spans="1:31" ht="16.5" customHeight="1" x14ac:dyDescent="0.3">
      <c r="B208" s="152" t="s">
        <v>206</v>
      </c>
      <c r="C208" s="12" t="s">
        <v>145</v>
      </c>
      <c r="D208" s="191">
        <v>4500</v>
      </c>
      <c r="E208" s="192">
        <v>3122.5</v>
      </c>
      <c r="N208" s="3"/>
      <c r="O208" s="3"/>
      <c r="P208" s="3"/>
      <c r="Q208" s="3"/>
      <c r="AB208" s="2"/>
      <c r="AC208" s="2"/>
      <c r="AD208" s="2"/>
      <c r="AE208" s="2"/>
    </row>
    <row r="209" spans="2:31" ht="16.5" customHeight="1" x14ac:dyDescent="0.3">
      <c r="B209" s="152" t="s">
        <v>207</v>
      </c>
      <c r="C209" s="12" t="s">
        <v>145</v>
      </c>
      <c r="D209" s="191">
        <v>4500</v>
      </c>
      <c r="E209" s="192">
        <v>3122.5</v>
      </c>
      <c r="N209" s="3"/>
      <c r="O209" s="3"/>
      <c r="P209" s="3"/>
      <c r="Q209" s="3"/>
      <c r="AB209" s="2"/>
      <c r="AC209" s="2"/>
      <c r="AD209" s="2"/>
      <c r="AE209" s="2"/>
    </row>
    <row r="210" spans="2:31" ht="16.5" customHeight="1" x14ac:dyDescent="0.3">
      <c r="B210" s="152" t="s">
        <v>208</v>
      </c>
      <c r="C210" s="12" t="s">
        <v>145</v>
      </c>
      <c r="D210" s="191">
        <v>4550</v>
      </c>
      <c r="E210" s="192">
        <v>3601.25</v>
      </c>
      <c r="N210" s="3"/>
      <c r="O210" s="3"/>
      <c r="P210" s="3"/>
      <c r="Q210" s="3"/>
      <c r="AB210" s="2"/>
      <c r="AC210" s="2"/>
      <c r="AD210" s="2"/>
      <c r="AE210" s="2"/>
    </row>
    <row r="211" spans="2:31" ht="16.5" customHeight="1" x14ac:dyDescent="0.3">
      <c r="B211" s="152" t="s">
        <v>209</v>
      </c>
      <c r="C211" s="12" t="s">
        <v>145</v>
      </c>
      <c r="D211" s="191">
        <v>4600</v>
      </c>
      <c r="E211" s="192">
        <v>3414.5749999999998</v>
      </c>
      <c r="N211" s="3"/>
      <c r="O211" s="3"/>
      <c r="P211" s="3"/>
      <c r="Q211" s="3"/>
      <c r="AB211" s="2"/>
      <c r="AC211" s="2"/>
      <c r="AD211" s="2"/>
      <c r="AE211" s="2"/>
    </row>
    <row r="212" spans="2:31" ht="16.5" customHeight="1" thickBot="1" x14ac:dyDescent="0.35">
      <c r="B212" s="153" t="s">
        <v>210</v>
      </c>
      <c r="C212" s="15" t="s">
        <v>145</v>
      </c>
      <c r="D212" s="193">
        <v>5300</v>
      </c>
      <c r="E212" s="194">
        <v>4205</v>
      </c>
      <c r="N212" s="3"/>
      <c r="O212" s="3"/>
      <c r="P212" s="3"/>
      <c r="Q212" s="3"/>
      <c r="AB212" s="2"/>
      <c r="AC212" s="2"/>
      <c r="AD212" s="2"/>
      <c r="AE212" s="2"/>
    </row>
  </sheetData>
  <mergeCells count="39">
    <mergeCell ref="B71:C71"/>
    <mergeCell ref="B10:C10"/>
    <mergeCell ref="B15:C15"/>
    <mergeCell ref="B14:C14"/>
    <mergeCell ref="B13:C13"/>
    <mergeCell ref="B12:C12"/>
    <mergeCell ref="B11:C11"/>
    <mergeCell ref="B69:C69"/>
    <mergeCell ref="B70:C70"/>
    <mergeCell ref="B51:C51"/>
    <mergeCell ref="B52:C52"/>
    <mergeCell ref="B53:C53"/>
    <mergeCell ref="B54:C54"/>
    <mergeCell ref="B55:C55"/>
    <mergeCell ref="B56:C56"/>
    <mergeCell ref="B59:C59"/>
    <mergeCell ref="B60:C60"/>
    <mergeCell ref="B61:C61"/>
    <mergeCell ref="B62:C62"/>
    <mergeCell ref="B63:C63"/>
    <mergeCell ref="B64:C64"/>
    <mergeCell ref="E1:I1"/>
    <mergeCell ref="B178:H178"/>
    <mergeCell ref="B198:H198"/>
    <mergeCell ref="B3:I3"/>
    <mergeCell ref="B17:I17"/>
    <mergeCell ref="B126:I126"/>
    <mergeCell ref="B145:I145"/>
    <mergeCell ref="B65:C65"/>
    <mergeCell ref="B66:C66"/>
    <mergeCell ref="B67:C67"/>
    <mergeCell ref="B68:C68"/>
    <mergeCell ref="B41:G41"/>
    <mergeCell ref="B57:C57"/>
    <mergeCell ref="B58:C58"/>
    <mergeCell ref="F149:H149"/>
    <mergeCell ref="F150:H150"/>
    <mergeCell ref="F151:H151"/>
    <mergeCell ref="B204:H204"/>
  </mergeCells>
  <pageMargins left="0" right="0" top="0" bottom="0" header="0" footer="0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81"/>
  <sheetViews>
    <sheetView zoomScale="85" zoomScaleNormal="85" workbookViewId="0">
      <selection activeCell="E86" sqref="E86"/>
    </sheetView>
  </sheetViews>
  <sheetFormatPr defaultColWidth="8.6640625" defaultRowHeight="15.6" x14ac:dyDescent="0.3"/>
  <cols>
    <col min="1" max="1" width="3.6640625" style="18" customWidth="1"/>
    <col min="2" max="2" width="59" style="18" customWidth="1"/>
    <col min="3" max="3" width="10.6640625" style="18" customWidth="1"/>
    <col min="4" max="4" width="13.44140625" style="19" customWidth="1"/>
    <col min="5" max="5" width="15.6640625" style="18" customWidth="1"/>
    <col min="6" max="6" width="13.33203125" style="20" customWidth="1"/>
    <col min="7" max="7" width="15.33203125" style="20" customWidth="1"/>
    <col min="8" max="8" width="15.6640625" style="18" customWidth="1"/>
    <col min="9" max="9" width="16.33203125" style="18" customWidth="1"/>
    <col min="10" max="10" width="13.5546875" style="18" customWidth="1"/>
    <col min="11" max="11" width="14.6640625" style="18" customWidth="1"/>
    <col min="12" max="12" width="13.44140625" style="18" customWidth="1"/>
    <col min="13" max="13" width="12.33203125" style="18" customWidth="1"/>
    <col min="14" max="27" width="8.6640625" style="3"/>
    <col min="28" max="16384" width="8.6640625" style="2"/>
  </cols>
  <sheetData>
    <row r="1" spans="1:27" ht="128.25" customHeight="1" thickBot="1" x14ac:dyDescent="0.45">
      <c r="B1" s="145"/>
      <c r="C1" s="145"/>
      <c r="D1" s="146"/>
      <c r="E1" s="228" t="s">
        <v>204</v>
      </c>
      <c r="F1" s="228"/>
      <c r="G1" s="228"/>
      <c r="H1" s="228"/>
      <c r="I1" s="228"/>
    </row>
    <row r="2" spans="1:27" ht="27.75" customHeight="1" x14ac:dyDescent="0.25">
      <c r="B2" s="33"/>
      <c r="C2" s="33"/>
      <c r="D2" s="38"/>
      <c r="E2" s="33"/>
      <c r="F2" s="34"/>
      <c r="G2" s="34"/>
      <c r="H2" s="33"/>
    </row>
    <row r="3" spans="1:27" ht="25.2" customHeight="1" x14ac:dyDescent="0.3">
      <c r="B3" s="227" t="s">
        <v>164</v>
      </c>
      <c r="C3" s="227"/>
      <c r="D3" s="227"/>
      <c r="E3" s="227"/>
      <c r="F3" s="227"/>
      <c r="G3" s="227"/>
      <c r="H3" s="227"/>
    </row>
    <row r="4" spans="1:27" ht="22.5" customHeight="1" thickBot="1" x14ac:dyDescent="0.4">
      <c r="B4" s="81"/>
      <c r="C4" s="81"/>
      <c r="D4" s="86"/>
    </row>
    <row r="5" spans="1:27" s="92" customFormat="1" ht="23.1" customHeight="1" thickBot="1" x14ac:dyDescent="0.35">
      <c r="A5" s="88"/>
      <c r="B5" s="166" t="s">
        <v>165</v>
      </c>
      <c r="C5" s="167" t="s">
        <v>2</v>
      </c>
      <c r="D5" s="167" t="s">
        <v>3</v>
      </c>
      <c r="E5" s="168" t="s">
        <v>175</v>
      </c>
      <c r="F5" s="88"/>
      <c r="G5" s="88"/>
      <c r="H5" s="88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</row>
    <row r="6" spans="1:27" x14ac:dyDescent="0.3">
      <c r="B6" s="170" t="s">
        <v>160</v>
      </c>
      <c r="C6" s="148" t="s">
        <v>145</v>
      </c>
      <c r="D6" s="199">
        <f>ОБЩИЙ!D181</f>
        <v>1820</v>
      </c>
      <c r="E6" s="200">
        <f>ОБЩИЙ!E181</f>
        <v>1347.8</v>
      </c>
      <c r="F6" s="18"/>
      <c r="G6" s="18"/>
      <c r="I6" s="3"/>
      <c r="J6" s="3"/>
      <c r="K6" s="3"/>
      <c r="L6" s="3"/>
      <c r="M6" s="3"/>
      <c r="W6" s="2"/>
      <c r="X6" s="2"/>
      <c r="Y6" s="2"/>
      <c r="Z6" s="2"/>
      <c r="AA6" s="2"/>
    </row>
    <row r="7" spans="1:27" x14ac:dyDescent="0.3">
      <c r="B7" s="152" t="s">
        <v>161</v>
      </c>
      <c r="C7" s="12" t="s">
        <v>145</v>
      </c>
      <c r="D7" s="195">
        <f>ОБЩИЙ!D182</f>
        <v>2150</v>
      </c>
      <c r="E7" s="201">
        <f>ОБЩИЙ!E182</f>
        <v>1590.4499999999998</v>
      </c>
      <c r="F7" s="18"/>
      <c r="G7" s="18"/>
      <c r="I7" s="3"/>
      <c r="J7" s="3"/>
      <c r="K7" s="3"/>
      <c r="L7" s="3"/>
      <c r="M7" s="3"/>
      <c r="W7" s="2"/>
      <c r="X7" s="2"/>
      <c r="Y7" s="2"/>
      <c r="Z7" s="2"/>
      <c r="AA7" s="2"/>
    </row>
    <row r="8" spans="1:27" x14ac:dyDescent="0.3">
      <c r="B8" s="152" t="s">
        <v>162</v>
      </c>
      <c r="C8" s="12" t="s">
        <v>145</v>
      </c>
      <c r="D8" s="195">
        <f>ОБЩИЙ!D183</f>
        <v>2500</v>
      </c>
      <c r="E8" s="201">
        <f>ОБЩИЙ!E183</f>
        <v>1859.55</v>
      </c>
      <c r="F8"/>
      <c r="G8" s="18"/>
      <c r="I8" s="3"/>
      <c r="J8" s="3"/>
      <c r="K8" s="3"/>
      <c r="L8" s="3"/>
      <c r="M8" s="3"/>
      <c r="W8" s="2"/>
      <c r="X8" s="2"/>
      <c r="Y8" s="2"/>
      <c r="Z8" s="2"/>
      <c r="AA8" s="2"/>
    </row>
    <row r="9" spans="1:27" ht="16.2" thickBot="1" x14ac:dyDescent="0.35">
      <c r="B9" s="153" t="s">
        <v>163</v>
      </c>
      <c r="C9" s="15" t="s">
        <v>145</v>
      </c>
      <c r="D9" s="202">
        <f>ОБЩИЙ!D184</f>
        <v>2750</v>
      </c>
      <c r="E9" s="203">
        <f>ОБЩИЙ!E184</f>
        <v>2061.9499999999998</v>
      </c>
      <c r="F9" s="33"/>
      <c r="G9" s="33"/>
      <c r="H9" s="33"/>
      <c r="K9" s="3"/>
      <c r="L9" s="3"/>
      <c r="M9" s="3"/>
      <c r="Y9" s="2"/>
      <c r="Z9" s="2"/>
      <c r="AA9" s="2"/>
    </row>
    <row r="10" spans="1:27" s="10" customFormat="1" ht="16.2" thickBot="1" x14ac:dyDescent="0.35">
      <c r="A10" s="18"/>
      <c r="B10" s="18"/>
      <c r="C10" s="18"/>
      <c r="D10" s="19"/>
      <c r="E10" s="157"/>
      <c r="F10" s="20"/>
      <c r="G10" s="20"/>
      <c r="H10" s="18"/>
      <c r="I10" s="35"/>
      <c r="J10" s="35"/>
      <c r="K10" s="35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spans="1:27" ht="23.1" customHeight="1" thickBot="1" x14ac:dyDescent="0.35">
      <c r="B11" s="166" t="s">
        <v>166</v>
      </c>
      <c r="C11" s="167" t="s">
        <v>2</v>
      </c>
      <c r="D11" s="167" t="s">
        <v>3</v>
      </c>
      <c r="E11" s="168" t="s">
        <v>175</v>
      </c>
      <c r="L11" s="3"/>
      <c r="M11" s="3"/>
      <c r="Z11" s="2"/>
      <c r="AA11" s="2"/>
    </row>
    <row r="12" spans="1:27" x14ac:dyDescent="0.3">
      <c r="B12" s="170" t="s">
        <v>160</v>
      </c>
      <c r="C12" s="148" t="s">
        <v>145</v>
      </c>
      <c r="D12" s="199">
        <f>ОБЩИЙ!D187</f>
        <v>1780</v>
      </c>
      <c r="E12" s="200">
        <f>ОБЩИЙ!E187</f>
        <v>1319.05</v>
      </c>
      <c r="L12" s="3"/>
      <c r="M12" s="3"/>
      <c r="Z12" s="2"/>
      <c r="AA12" s="2"/>
    </row>
    <row r="13" spans="1:27" x14ac:dyDescent="0.3">
      <c r="B13" s="152" t="s">
        <v>161</v>
      </c>
      <c r="C13" s="12" t="s">
        <v>145</v>
      </c>
      <c r="D13" s="195">
        <f>ОБЩИЙ!D188</f>
        <v>2090</v>
      </c>
      <c r="E13" s="201">
        <f>ОБЩИЙ!E188</f>
        <v>1543.3</v>
      </c>
      <c r="L13" s="3"/>
      <c r="M13" s="3"/>
      <c r="Z13" s="2"/>
      <c r="AA13" s="2"/>
    </row>
    <row r="14" spans="1:27" x14ac:dyDescent="0.3">
      <c r="B14" s="152" t="s">
        <v>162</v>
      </c>
      <c r="C14" s="12" t="s">
        <v>145</v>
      </c>
      <c r="D14" s="195">
        <f>ОБЩИЙ!D189</f>
        <v>2500</v>
      </c>
      <c r="E14" s="201">
        <f>ОБЩИЙ!E189</f>
        <v>1828.4999999999998</v>
      </c>
    </row>
    <row r="15" spans="1:27" s="90" customFormat="1" ht="16.8" thickBot="1" x14ac:dyDescent="0.4">
      <c r="A15" s="82"/>
      <c r="B15" s="153" t="s">
        <v>163</v>
      </c>
      <c r="C15" s="15" t="s">
        <v>145</v>
      </c>
      <c r="D15" s="202">
        <f>ОБЩИЙ!D190</f>
        <v>2680</v>
      </c>
      <c r="E15" s="203">
        <f>ОБЩИЙ!E190</f>
        <v>2038.9499999999998</v>
      </c>
      <c r="F15" s="20"/>
      <c r="G15" s="20"/>
      <c r="H15" s="18"/>
      <c r="I15" s="80"/>
      <c r="J15" s="80"/>
      <c r="K15" s="80"/>
      <c r="L15" s="80"/>
      <c r="M15" s="80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</row>
    <row r="16" spans="1:27" ht="16.2" thickBot="1" x14ac:dyDescent="0.35">
      <c r="E16" s="157"/>
    </row>
    <row r="17" spans="1:27" ht="23.1" customHeight="1" thickBot="1" x14ac:dyDescent="0.35">
      <c r="B17" s="166" t="s">
        <v>171</v>
      </c>
      <c r="C17" s="167" t="s">
        <v>2</v>
      </c>
      <c r="D17" s="167" t="s">
        <v>3</v>
      </c>
      <c r="E17" s="168" t="s">
        <v>175</v>
      </c>
      <c r="L17" s="3"/>
      <c r="M17" s="3"/>
      <c r="Z17" s="2"/>
      <c r="AA17" s="2"/>
    </row>
    <row r="18" spans="1:27" x14ac:dyDescent="0.3">
      <c r="B18" s="170" t="s">
        <v>167</v>
      </c>
      <c r="C18" s="148" t="s">
        <v>145</v>
      </c>
      <c r="D18" s="199">
        <f>ОБЩИЙ!D193</f>
        <v>2530</v>
      </c>
      <c r="E18" s="200">
        <f>ОБЩИЙ!E193</f>
        <v>1885.9999999999998</v>
      </c>
      <c r="L18" s="3"/>
      <c r="M18" s="3"/>
      <c r="Z18" s="2"/>
      <c r="AA18" s="2"/>
    </row>
    <row r="19" spans="1:27" x14ac:dyDescent="0.3">
      <c r="B19" s="152" t="s">
        <v>168</v>
      </c>
      <c r="C19" s="12" t="s">
        <v>145</v>
      </c>
      <c r="D19" s="195">
        <f>ОБЩИЙ!D194</f>
        <v>2990</v>
      </c>
      <c r="E19" s="201">
        <f>ОБЩИЙ!E194</f>
        <v>2210.2999999999997</v>
      </c>
      <c r="L19" s="3"/>
      <c r="M19" s="3"/>
      <c r="Z19" s="2"/>
      <c r="AA19" s="2"/>
    </row>
    <row r="20" spans="1:27" x14ac:dyDescent="0.3">
      <c r="B20" s="152" t="s">
        <v>169</v>
      </c>
      <c r="C20" s="12" t="s">
        <v>145</v>
      </c>
      <c r="D20" s="195">
        <f>ОБЩИЙ!D195</f>
        <v>3520</v>
      </c>
      <c r="E20" s="201">
        <f>ОБЩИЙ!E195</f>
        <v>2609.35</v>
      </c>
    </row>
    <row r="21" spans="1:27" s="90" customFormat="1" ht="16.8" thickBot="1" x14ac:dyDescent="0.4">
      <c r="A21" s="82"/>
      <c r="B21" s="153" t="s">
        <v>170</v>
      </c>
      <c r="C21" s="15" t="s">
        <v>145</v>
      </c>
      <c r="D21" s="202">
        <f>ОБЩИЙ!D196</f>
        <v>3850</v>
      </c>
      <c r="E21" s="203">
        <f>ОБЩИЙ!E196</f>
        <v>2962.3999999999996</v>
      </c>
      <c r="F21" s="20"/>
      <c r="G21" s="20"/>
      <c r="H21" s="18"/>
      <c r="I21" s="80"/>
      <c r="J21" s="80"/>
      <c r="K21" s="80"/>
      <c r="L21" s="80"/>
      <c r="M21" s="80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</row>
    <row r="22" spans="1:27" ht="25.5" customHeight="1" x14ac:dyDescent="0.3"/>
    <row r="23" spans="1:27" ht="25.2" customHeight="1" x14ac:dyDescent="0.3">
      <c r="B23" s="227" t="s">
        <v>172</v>
      </c>
      <c r="C23" s="227"/>
      <c r="D23" s="227"/>
      <c r="E23" s="227"/>
      <c r="F23" s="227"/>
      <c r="G23" s="227"/>
      <c r="H23" s="227"/>
    </row>
    <row r="24" spans="1:27" ht="17.25" customHeight="1" thickBot="1" x14ac:dyDescent="0.35"/>
    <row r="25" spans="1:27" ht="23.1" customHeight="1" thickBot="1" x14ac:dyDescent="0.35">
      <c r="B25" s="171" t="s">
        <v>0</v>
      </c>
      <c r="C25" s="151" t="s">
        <v>2</v>
      </c>
      <c r="D25" s="151" t="s">
        <v>3</v>
      </c>
      <c r="E25" s="99" t="s">
        <v>175</v>
      </c>
    </row>
    <row r="26" spans="1:27" x14ac:dyDescent="0.3">
      <c r="B26" s="154" t="s">
        <v>173</v>
      </c>
      <c r="C26" s="21" t="s">
        <v>145</v>
      </c>
      <c r="D26" s="165">
        <v>60</v>
      </c>
      <c r="E26" s="163">
        <v>55</v>
      </c>
    </row>
    <row r="27" spans="1:27" ht="16.2" thickBot="1" x14ac:dyDescent="0.35">
      <c r="B27" s="153" t="s">
        <v>174</v>
      </c>
      <c r="C27" s="15" t="s">
        <v>145</v>
      </c>
      <c r="D27" s="164">
        <v>425</v>
      </c>
      <c r="E27" s="161">
        <v>390</v>
      </c>
    </row>
    <row r="28" spans="1:27" ht="25.5" customHeight="1" x14ac:dyDescent="0.3"/>
    <row r="29" spans="1:27" ht="25.2" customHeight="1" x14ac:dyDescent="0.3">
      <c r="B29" s="227" t="s">
        <v>215</v>
      </c>
      <c r="C29" s="227"/>
      <c r="D29" s="227"/>
      <c r="E29" s="227"/>
      <c r="F29" s="227"/>
      <c r="G29" s="227"/>
      <c r="H29" s="227"/>
    </row>
    <row r="30" spans="1:27" ht="17.25" customHeight="1" thickBot="1" x14ac:dyDescent="0.35"/>
    <row r="31" spans="1:27" ht="23.1" customHeight="1" thickBot="1" x14ac:dyDescent="0.35">
      <c r="B31" s="166" t="s">
        <v>0</v>
      </c>
      <c r="C31" s="167" t="s">
        <v>2</v>
      </c>
      <c r="D31" s="167" t="s">
        <v>3</v>
      </c>
      <c r="E31" s="168" t="s">
        <v>175</v>
      </c>
    </row>
    <row r="32" spans="1:27" ht="15.75" customHeight="1" x14ac:dyDescent="0.3">
      <c r="B32" s="170" t="s">
        <v>205</v>
      </c>
      <c r="C32" s="148" t="s">
        <v>145</v>
      </c>
      <c r="D32" s="198">
        <f>ОБЩИЙ!D207</f>
        <v>3900</v>
      </c>
      <c r="E32" s="204">
        <f>ОБЩИЙ!E207</f>
        <v>3147.5</v>
      </c>
    </row>
    <row r="33" spans="2:8" ht="15.75" customHeight="1" x14ac:dyDescent="0.3">
      <c r="B33" s="152" t="s">
        <v>206</v>
      </c>
      <c r="C33" s="12" t="s">
        <v>145</v>
      </c>
      <c r="D33" s="189">
        <f>ОБЩИЙ!D208</f>
        <v>4500</v>
      </c>
      <c r="E33" s="205">
        <f>ОБЩИЙ!E208</f>
        <v>3122.5</v>
      </c>
    </row>
    <row r="34" spans="2:8" ht="15.75" customHeight="1" x14ac:dyDescent="0.3">
      <c r="B34" s="152" t="s">
        <v>207</v>
      </c>
      <c r="C34" s="12" t="s">
        <v>145</v>
      </c>
      <c r="D34" s="189">
        <f>ОБЩИЙ!D209</f>
        <v>4500</v>
      </c>
      <c r="E34" s="205">
        <f>ОБЩИЙ!E209</f>
        <v>3122.5</v>
      </c>
    </row>
    <row r="35" spans="2:8" ht="15.75" customHeight="1" x14ac:dyDescent="0.3">
      <c r="B35" s="152" t="s">
        <v>208</v>
      </c>
      <c r="C35" s="12" t="s">
        <v>145</v>
      </c>
      <c r="D35" s="189">
        <f>ОБЩИЙ!D210</f>
        <v>4550</v>
      </c>
      <c r="E35" s="205">
        <f>ОБЩИЙ!E210</f>
        <v>3601.25</v>
      </c>
    </row>
    <row r="36" spans="2:8" ht="15.75" customHeight="1" x14ac:dyDescent="0.3">
      <c r="B36" s="152" t="s">
        <v>209</v>
      </c>
      <c r="C36" s="12" t="s">
        <v>145</v>
      </c>
      <c r="D36" s="189">
        <f>ОБЩИЙ!D211</f>
        <v>4600</v>
      </c>
      <c r="E36" s="205">
        <f>ОБЩИЙ!E211</f>
        <v>3414.5749999999998</v>
      </c>
    </row>
    <row r="37" spans="2:8" ht="15.75" customHeight="1" thickBot="1" x14ac:dyDescent="0.35">
      <c r="B37" s="153" t="s">
        <v>210</v>
      </c>
      <c r="C37" s="15" t="s">
        <v>145</v>
      </c>
      <c r="D37" s="206">
        <f>ОБЩИЙ!D212</f>
        <v>5300</v>
      </c>
      <c r="E37" s="207">
        <f>ОБЩИЙ!E212</f>
        <v>4205</v>
      </c>
    </row>
    <row r="38" spans="2:8" ht="25.5" customHeight="1" x14ac:dyDescent="0.3"/>
    <row r="39" spans="2:8" ht="25.2" customHeight="1" x14ac:dyDescent="0.3">
      <c r="B39" s="227" t="s">
        <v>176</v>
      </c>
      <c r="C39" s="227"/>
      <c r="D39" s="227"/>
      <c r="E39" s="227"/>
      <c r="F39" s="227"/>
      <c r="G39" s="227"/>
      <c r="H39" s="227"/>
    </row>
    <row r="40" spans="2:8" ht="16.2" thickBot="1" x14ac:dyDescent="0.35"/>
    <row r="41" spans="2:8" ht="23.1" customHeight="1" thickBot="1" x14ac:dyDescent="0.35">
      <c r="B41" s="166" t="s">
        <v>0</v>
      </c>
      <c r="C41" s="167" t="s">
        <v>2</v>
      </c>
      <c r="D41" s="167" t="s">
        <v>3</v>
      </c>
      <c r="E41" s="168" t="s">
        <v>175</v>
      </c>
    </row>
    <row r="42" spans="2:8" x14ac:dyDescent="0.3">
      <c r="B42" s="170" t="s">
        <v>177</v>
      </c>
      <c r="C42" s="148" t="s">
        <v>145</v>
      </c>
      <c r="D42" s="198" t="e">
        <f>ОБЩИЙ!#REF!</f>
        <v>#REF!</v>
      </c>
      <c r="E42" s="204" t="e">
        <f>ОБЩИЙ!#REF!</f>
        <v>#REF!</v>
      </c>
    </row>
    <row r="43" spans="2:8" x14ac:dyDescent="0.3">
      <c r="B43" s="152" t="s">
        <v>178</v>
      </c>
      <c r="C43" s="21" t="s">
        <v>145</v>
      </c>
      <c r="D43" s="189" t="e">
        <f>ОБЩИЙ!#REF!</f>
        <v>#REF!</v>
      </c>
      <c r="E43" s="205" t="e">
        <f>ОБЩИЙ!#REF!</f>
        <v>#REF!</v>
      </c>
    </row>
    <row r="44" spans="2:8" x14ac:dyDescent="0.3">
      <c r="B44" s="152" t="s">
        <v>179</v>
      </c>
      <c r="C44" s="21" t="s">
        <v>145</v>
      </c>
      <c r="D44" s="189" t="e">
        <f>ОБЩИЙ!#REF!</f>
        <v>#REF!</v>
      </c>
      <c r="E44" s="205" t="e">
        <f>ОБЩИЙ!#REF!</f>
        <v>#REF!</v>
      </c>
    </row>
    <row r="45" spans="2:8" x14ac:dyDescent="0.3">
      <c r="B45" s="152" t="s">
        <v>180</v>
      </c>
      <c r="C45" s="21" t="s">
        <v>145</v>
      </c>
      <c r="D45" s="189" t="e">
        <f>ОБЩИЙ!#REF!</f>
        <v>#REF!</v>
      </c>
      <c r="E45" s="205" t="e">
        <f>ОБЩИЙ!#REF!</f>
        <v>#REF!</v>
      </c>
    </row>
    <row r="46" spans="2:8" x14ac:dyDescent="0.3">
      <c r="B46" s="152" t="s">
        <v>181</v>
      </c>
      <c r="C46" s="21" t="s">
        <v>145</v>
      </c>
      <c r="D46" s="189" t="e">
        <f>ОБЩИЙ!#REF!</f>
        <v>#REF!</v>
      </c>
      <c r="E46" s="205" t="e">
        <f>ОБЩИЙ!#REF!</f>
        <v>#REF!</v>
      </c>
    </row>
    <row r="47" spans="2:8" ht="16.2" thickBot="1" x14ac:dyDescent="0.35">
      <c r="B47" s="153" t="s">
        <v>182</v>
      </c>
      <c r="C47" s="169" t="s">
        <v>145</v>
      </c>
      <c r="D47" s="206" t="e">
        <f>ОБЩИЙ!#REF!</f>
        <v>#REF!</v>
      </c>
      <c r="E47" s="207" t="e">
        <f>ОБЩИЙ!#REF!</f>
        <v>#REF!</v>
      </c>
    </row>
    <row r="48" spans="2:8" ht="24" customHeight="1" x14ac:dyDescent="0.3"/>
    <row r="49" spans="2:8" ht="25.2" customHeight="1" x14ac:dyDescent="0.3">
      <c r="B49" s="227" t="s">
        <v>183</v>
      </c>
      <c r="C49" s="227"/>
      <c r="D49" s="227"/>
      <c r="E49" s="227"/>
      <c r="F49" s="227"/>
      <c r="G49" s="227"/>
      <c r="H49" s="227"/>
    </row>
    <row r="50" spans="2:8" ht="16.2" thickBot="1" x14ac:dyDescent="0.35"/>
    <row r="51" spans="2:8" ht="23.1" customHeight="1" thickBot="1" x14ac:dyDescent="0.35">
      <c r="B51" s="166" t="s">
        <v>0</v>
      </c>
      <c r="C51" s="167" t="s">
        <v>2</v>
      </c>
      <c r="D51" s="167" t="s">
        <v>3</v>
      </c>
      <c r="E51" s="168" t="s">
        <v>175</v>
      </c>
    </row>
    <row r="52" spans="2:8" x14ac:dyDescent="0.3">
      <c r="B52" s="170" t="s">
        <v>184</v>
      </c>
      <c r="C52" s="148" t="s">
        <v>145</v>
      </c>
      <c r="D52" s="198" t="e">
        <f>ОБЩИЙ!#REF!</f>
        <v>#REF!</v>
      </c>
      <c r="E52" s="204" t="e">
        <f>ОБЩИЙ!#REF!</f>
        <v>#REF!</v>
      </c>
    </row>
    <row r="53" spans="2:8" x14ac:dyDescent="0.3">
      <c r="B53" s="152" t="s">
        <v>185</v>
      </c>
      <c r="C53" s="12" t="s">
        <v>145</v>
      </c>
      <c r="D53" s="191" t="e">
        <f>ОБЩИЙ!#REF!</f>
        <v>#REF!</v>
      </c>
      <c r="E53" s="208" t="e">
        <f>ОБЩИЙ!#REF!</f>
        <v>#REF!</v>
      </c>
    </row>
    <row r="54" spans="2:8" ht="16.2" thickBot="1" x14ac:dyDescent="0.35">
      <c r="B54" s="153" t="s">
        <v>182</v>
      </c>
      <c r="C54" s="15" t="s">
        <v>145</v>
      </c>
      <c r="D54" s="193" t="e">
        <f>ОБЩИЙ!#REF!</f>
        <v>#REF!</v>
      </c>
      <c r="E54" s="209" t="e">
        <f>ОБЩИЙ!#REF!</f>
        <v>#REF!</v>
      </c>
    </row>
    <row r="55" spans="2:8" ht="213" customHeight="1" x14ac:dyDescent="0.3"/>
    <row r="56" spans="2:8" ht="25.2" customHeight="1" x14ac:dyDescent="0.3">
      <c r="B56" s="227" t="s">
        <v>186</v>
      </c>
      <c r="C56" s="227"/>
      <c r="D56" s="227"/>
      <c r="E56" s="227"/>
      <c r="F56" s="227"/>
      <c r="G56" s="227"/>
      <c r="H56" s="227"/>
    </row>
    <row r="57" spans="2:8" ht="16.2" thickBot="1" x14ac:dyDescent="0.35"/>
    <row r="58" spans="2:8" ht="23.1" customHeight="1" thickBot="1" x14ac:dyDescent="0.35">
      <c r="B58" s="166" t="s">
        <v>0</v>
      </c>
      <c r="C58" s="167" t="s">
        <v>2</v>
      </c>
      <c r="D58" s="167" t="s">
        <v>3</v>
      </c>
      <c r="E58" s="168" t="s">
        <v>175</v>
      </c>
    </row>
    <row r="59" spans="2:8" x14ac:dyDescent="0.3">
      <c r="B59" s="170" t="s">
        <v>201</v>
      </c>
      <c r="C59" s="148" t="s">
        <v>145</v>
      </c>
      <c r="D59" s="199" t="e">
        <f>ОБЩИЙ!#REF!</f>
        <v>#REF!</v>
      </c>
      <c r="E59" s="200" t="e">
        <f>ОБЩИЙ!#REF!</f>
        <v>#REF!</v>
      </c>
    </row>
    <row r="60" spans="2:8" x14ac:dyDescent="0.3">
      <c r="B60" s="152" t="s">
        <v>202</v>
      </c>
      <c r="C60" s="12" t="s">
        <v>145</v>
      </c>
      <c r="D60" s="196" t="e">
        <f>ОБЩИЙ!#REF!</f>
        <v>#REF!</v>
      </c>
      <c r="E60" s="211" t="e">
        <f>ОБЩИЙ!#REF!</f>
        <v>#REF!</v>
      </c>
    </row>
    <row r="61" spans="2:8" ht="16.2" thickBot="1" x14ac:dyDescent="0.35">
      <c r="B61" s="153" t="s">
        <v>203</v>
      </c>
      <c r="C61" s="15" t="s">
        <v>145</v>
      </c>
      <c r="D61" s="197" t="e">
        <f>ОБЩИЙ!#REF!</f>
        <v>#REF!</v>
      </c>
      <c r="E61" s="212" t="e">
        <f>ОБЩИЙ!#REF!</f>
        <v>#REF!</v>
      </c>
    </row>
    <row r="62" spans="2:8" ht="24" customHeight="1" x14ac:dyDescent="0.3"/>
    <row r="63" spans="2:8" ht="25.2" customHeight="1" x14ac:dyDescent="0.3">
      <c r="B63" s="227" t="s">
        <v>187</v>
      </c>
      <c r="C63" s="227"/>
      <c r="D63" s="227"/>
      <c r="E63" s="227"/>
      <c r="F63" s="227"/>
      <c r="G63" s="227"/>
      <c r="H63" s="227"/>
    </row>
    <row r="64" spans="2:8" ht="16.2" thickBot="1" x14ac:dyDescent="0.35"/>
    <row r="65" spans="2:8" ht="23.1" customHeight="1" thickBot="1" x14ac:dyDescent="0.35">
      <c r="B65" s="166" t="s">
        <v>0</v>
      </c>
      <c r="C65" s="167" t="s">
        <v>2</v>
      </c>
      <c r="D65" s="167" t="s">
        <v>3</v>
      </c>
      <c r="E65" s="168" t="s">
        <v>175</v>
      </c>
    </row>
    <row r="66" spans="2:8" x14ac:dyDescent="0.3">
      <c r="B66" s="170" t="s">
        <v>188</v>
      </c>
      <c r="C66" s="148" t="s">
        <v>145</v>
      </c>
      <c r="D66" s="198" t="e">
        <f>ОБЩИЙ!#REF!</f>
        <v>#REF!</v>
      </c>
      <c r="E66" s="204" t="e">
        <f>ОБЩИЙ!#REF!</f>
        <v>#REF!</v>
      </c>
    </row>
    <row r="67" spans="2:8" x14ac:dyDescent="0.3">
      <c r="B67" s="152" t="s">
        <v>189</v>
      </c>
      <c r="C67" s="12" t="s">
        <v>145</v>
      </c>
      <c r="D67" s="191" t="e">
        <f>ОБЩИЙ!#REF!</f>
        <v>#REF!</v>
      </c>
      <c r="E67" s="208" t="e">
        <f>ОБЩИЙ!#REF!</f>
        <v>#REF!</v>
      </c>
    </row>
    <row r="68" spans="2:8" x14ac:dyDescent="0.3">
      <c r="B68" s="152" t="s">
        <v>190</v>
      </c>
      <c r="C68" s="12" t="s">
        <v>145</v>
      </c>
      <c r="D68" s="191" t="e">
        <f>ОБЩИЙ!#REF!</f>
        <v>#REF!</v>
      </c>
      <c r="E68" s="208" t="e">
        <f>ОБЩИЙ!#REF!</f>
        <v>#REF!</v>
      </c>
    </row>
    <row r="69" spans="2:8" ht="16.2" thickBot="1" x14ac:dyDescent="0.35">
      <c r="B69" s="153" t="s">
        <v>191</v>
      </c>
      <c r="C69" s="15" t="s">
        <v>145</v>
      </c>
      <c r="D69" s="193" t="e">
        <f>ОБЩИЙ!#REF!</f>
        <v>#REF!</v>
      </c>
      <c r="E69" s="209" t="e">
        <f>ОБЩИЙ!#REF!</f>
        <v>#REF!</v>
      </c>
    </row>
    <row r="70" spans="2:8" ht="24.75" customHeight="1" x14ac:dyDescent="0.3"/>
    <row r="71" spans="2:8" ht="25.2" customHeight="1" x14ac:dyDescent="0.3">
      <c r="B71" s="227" t="s">
        <v>192</v>
      </c>
      <c r="C71" s="227"/>
      <c r="D71" s="227"/>
      <c r="E71" s="227"/>
      <c r="F71" s="227"/>
      <c r="G71" s="227"/>
      <c r="H71" s="227"/>
    </row>
    <row r="72" spans="2:8" ht="16.2" thickBot="1" x14ac:dyDescent="0.35"/>
    <row r="73" spans="2:8" ht="23.1" customHeight="1" thickBot="1" x14ac:dyDescent="0.35">
      <c r="B73" s="166" t="s">
        <v>0</v>
      </c>
      <c r="C73" s="167" t="s">
        <v>2</v>
      </c>
      <c r="D73" s="167" t="s">
        <v>3</v>
      </c>
      <c r="E73" s="168" t="s">
        <v>175</v>
      </c>
    </row>
    <row r="74" spans="2:8" x14ac:dyDescent="0.3">
      <c r="B74" s="170" t="s">
        <v>193</v>
      </c>
      <c r="C74" s="148" t="s">
        <v>145</v>
      </c>
      <c r="D74" s="213" t="e">
        <f>ОБЩИЙ!#REF!</f>
        <v>#REF!</v>
      </c>
      <c r="E74" s="214" t="e">
        <f>ОБЩИЙ!#REF!</f>
        <v>#REF!</v>
      </c>
    </row>
    <row r="75" spans="2:8" x14ac:dyDescent="0.3">
      <c r="B75" s="152" t="s">
        <v>194</v>
      </c>
      <c r="C75" s="12" t="s">
        <v>145</v>
      </c>
      <c r="D75" s="210" t="e">
        <f>ОБЩИЙ!#REF!</f>
        <v>#REF!</v>
      </c>
      <c r="E75" s="215" t="e">
        <f>ОБЩИЙ!#REF!</f>
        <v>#REF!</v>
      </c>
    </row>
    <row r="76" spans="2:8" x14ac:dyDescent="0.3">
      <c r="B76" s="152" t="s">
        <v>195</v>
      </c>
      <c r="C76" s="12" t="s">
        <v>145</v>
      </c>
      <c r="D76" s="210" t="e">
        <f>ОБЩИЙ!#REF!</f>
        <v>#REF!</v>
      </c>
      <c r="E76" s="215" t="e">
        <f>ОБЩИЙ!#REF!</f>
        <v>#REF!</v>
      </c>
    </row>
    <row r="77" spans="2:8" x14ac:dyDescent="0.3">
      <c r="B77" s="152" t="s">
        <v>196</v>
      </c>
      <c r="C77" s="12" t="s">
        <v>145</v>
      </c>
      <c r="D77" s="210" t="e">
        <f>ОБЩИЙ!#REF!</f>
        <v>#REF!</v>
      </c>
      <c r="E77" s="215" t="e">
        <f>ОБЩИЙ!#REF!</f>
        <v>#REF!</v>
      </c>
    </row>
    <row r="78" spans="2:8" x14ac:dyDescent="0.3">
      <c r="B78" s="152" t="s">
        <v>197</v>
      </c>
      <c r="C78" s="12" t="s">
        <v>145</v>
      </c>
      <c r="D78" s="210" t="e">
        <f>ОБЩИЙ!#REF!</f>
        <v>#REF!</v>
      </c>
      <c r="E78" s="215" t="e">
        <f>ОБЩИЙ!#REF!</f>
        <v>#REF!</v>
      </c>
    </row>
    <row r="79" spans="2:8" x14ac:dyDescent="0.3">
      <c r="B79" s="152" t="s">
        <v>198</v>
      </c>
      <c r="C79" s="12" t="s">
        <v>145</v>
      </c>
      <c r="D79" s="210" t="e">
        <f>ОБЩИЙ!#REF!</f>
        <v>#REF!</v>
      </c>
      <c r="E79" s="215" t="e">
        <f>ОБЩИЙ!#REF!</f>
        <v>#REF!</v>
      </c>
    </row>
    <row r="80" spans="2:8" x14ac:dyDescent="0.3">
      <c r="B80" s="152" t="s">
        <v>199</v>
      </c>
      <c r="C80" s="12" t="s">
        <v>145</v>
      </c>
      <c r="D80" s="210" t="e">
        <f>ОБЩИЙ!#REF!</f>
        <v>#REF!</v>
      </c>
      <c r="E80" s="215" t="e">
        <f>ОБЩИЙ!#REF!</f>
        <v>#REF!</v>
      </c>
    </row>
    <row r="81" spans="2:5" ht="16.2" thickBot="1" x14ac:dyDescent="0.35">
      <c r="B81" s="153" t="s">
        <v>200</v>
      </c>
      <c r="C81" s="15" t="s">
        <v>145</v>
      </c>
      <c r="D81" s="216" t="e">
        <f>ОБЩИЙ!#REF!</f>
        <v>#REF!</v>
      </c>
      <c r="E81" s="217" t="e">
        <f>ОБЩИЙ!#REF!</f>
        <v>#REF!</v>
      </c>
    </row>
  </sheetData>
  <mergeCells count="9">
    <mergeCell ref="E1:I1"/>
    <mergeCell ref="B63:H63"/>
    <mergeCell ref="B71:H71"/>
    <mergeCell ref="B23:H23"/>
    <mergeCell ref="B3:H3"/>
    <mergeCell ref="B39:H39"/>
    <mergeCell ref="B49:H49"/>
    <mergeCell ref="B56:H56"/>
    <mergeCell ref="B29:H29"/>
  </mergeCells>
  <pageMargins left="0" right="0" top="0" bottom="0" header="0" footer="0"/>
  <pageSetup paperSize="9" scale="6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ОБЩИЙ</vt:lpstr>
      <vt:lpstr>ОТОПЛЕНИЕ НОВЭЛ</vt:lpstr>
      <vt:lpstr>Лист3</vt:lpstr>
      <vt:lpstr>Лист2</vt:lpstr>
      <vt:lpstr>ОБЩИЙ!Область_печати</vt:lpstr>
      <vt:lpstr>'ОТОПЛЕНИЕ НОВЭЛ'!Область_печати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formu</cp:lastModifiedBy>
  <cp:lastPrinted>2018-04-09T07:53:41Z</cp:lastPrinted>
  <dcterms:created xsi:type="dcterms:W3CDTF">2017-10-23T16:48:51Z</dcterms:created>
  <dcterms:modified xsi:type="dcterms:W3CDTF">2018-05-28T02:42:50Z</dcterms:modified>
</cp:coreProperties>
</file>